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320" windowHeight="12930" activeTab="0"/>
  </bookViews>
  <sheets>
    <sheet name="Sheet1" sheetId="1" r:id="rId1"/>
    <sheet name="Sheet2" sheetId="2" r:id="rId2"/>
    <sheet name="Sheet3" sheetId="3" r:id="rId3"/>
  </sheets>
  <definedNames>
    <definedName name="_xlnm.Print_Area" localSheetId="0">'Sheet1'!$A$1:$R$121</definedName>
    <definedName name="Z_868C6983_D3D1_4DD5_ADAC_2472B8624A0D_.wvu.PrintArea" localSheetId="0" hidden="1">'Sheet1'!$A$1:$R$121</definedName>
  </definedNames>
  <calcPr fullCalcOnLoad="1"/>
</workbook>
</file>

<file path=xl/sharedStrings.xml><?xml version="1.0" encoding="utf-8"?>
<sst xmlns="http://schemas.openxmlformats.org/spreadsheetml/2006/main" count="195" uniqueCount="102">
  <si>
    <t>Pagosa Area Water and Sanitation District</t>
  </si>
  <si>
    <t>Date:</t>
  </si>
  <si>
    <t>Name of Property Owner:</t>
  </si>
  <si>
    <t>Name of Contact Person:</t>
  </si>
  <si>
    <t>Property Location</t>
  </si>
  <si>
    <t>Street Address:</t>
  </si>
  <si>
    <t>Subdivision:</t>
  </si>
  <si>
    <t>Block:</t>
  </si>
  <si>
    <t>Lot:</t>
  </si>
  <si>
    <t>Dishwasher, domestic</t>
  </si>
  <si>
    <t>Kitchen sink, domestic</t>
  </si>
  <si>
    <t>Bathroom sink, each set of faucets</t>
  </si>
  <si>
    <t>Total Fixtures</t>
  </si>
  <si>
    <t>+</t>
  </si>
  <si>
    <t>=</t>
  </si>
  <si>
    <t>x</t>
  </si>
  <si>
    <t>Total Fixture Unit Value</t>
  </si>
  <si>
    <t>Matrix to Determine Meter Size and Water Demand</t>
  </si>
  <si>
    <t>GPM (Gallons per Minute)</t>
  </si>
  <si>
    <t>Other Water Requirements</t>
  </si>
  <si>
    <t>There are some process water demands that are not listed, such as car washes.  Each of these will be assigned a fixture unit count based upon its GPM demand.  Make sure this information is provided.</t>
  </si>
  <si>
    <t>Other Water Requirements:</t>
  </si>
  <si>
    <t>Fixture Description:</t>
  </si>
  <si>
    <t>Fixture Unit Count</t>
  </si>
  <si>
    <t>Meter Size</t>
  </si>
  <si>
    <t>1"</t>
  </si>
  <si>
    <t>1.5"</t>
  </si>
  <si>
    <t>2"</t>
  </si>
  <si>
    <t>3"</t>
  </si>
  <si>
    <t>4"</t>
  </si>
  <si>
    <t>6"</t>
  </si>
  <si>
    <t>Prepared By:</t>
  </si>
  <si>
    <t>Number:</t>
  </si>
  <si>
    <t>Lawn Sprinkler Heads</t>
  </si>
  <si>
    <t>Other (Describe)</t>
  </si>
  <si>
    <t>PLEASE NOTE: FEE SCHEDULES ARE SUBJECT TO CHANGE</t>
  </si>
  <si>
    <t xml:space="preserve">I affirm that the information given is correct.  I acknowledge that the approval given for minimum meter size and maximum water capacity is based solely on the information provided above, and such determination is at the discretion of the Pagosa Area Water and Sanitation District.  Any deviation under construction will require resubmission of corrected data for determination of adequacy of meter size.     </t>
  </si>
  <si>
    <t>GPM:</t>
  </si>
  <si>
    <t>Calculated Fixture Units:</t>
  </si>
  <si>
    <t>0-30</t>
  </si>
  <si>
    <t>30.5-52</t>
  </si>
  <si>
    <t>52.5-127</t>
  </si>
  <si>
    <t>128-375</t>
  </si>
  <si>
    <t>376-700</t>
  </si>
  <si>
    <t>701-1950</t>
  </si>
  <si>
    <t>1951-3700</t>
  </si>
  <si>
    <t>NOTES / COMMENTS:</t>
  </si>
  <si>
    <t>3,701-8,200</t>
  </si>
  <si>
    <t>Appendix E</t>
  </si>
  <si>
    <t>Table E103.3(3)</t>
  </si>
  <si>
    <t>Table for Estimating Demand</t>
  </si>
  <si>
    <t>Supply Systems Predominantly for Flush Tanks</t>
  </si>
  <si>
    <t>Water Supply Fixture Units</t>
  </si>
  <si>
    <t>Cubic ft per Minutes</t>
  </si>
  <si>
    <t>Gal per Minute</t>
  </si>
  <si>
    <t xml:space="preserve"> See Table E103.3(3) </t>
  </si>
  <si>
    <t>See Page 2 for Instructions</t>
  </si>
  <si>
    <r>
      <t xml:space="preserve">Add all 1/4, 1/2, 3/4, and full irrigation heads to determine the total number of </t>
    </r>
    <r>
      <rPr>
        <b/>
        <sz val="8"/>
        <rFont val="Arial"/>
        <family val="2"/>
      </rPr>
      <t>full</t>
    </r>
    <r>
      <rPr>
        <sz val="8"/>
        <rFont val="Arial"/>
        <family val="2"/>
      </rPr>
      <t xml:space="preserve"> sprinkler heads.  For example, two 1/4 heads and one 1/2 head will equal one full head. </t>
    </r>
  </si>
  <si>
    <t>:</t>
  </si>
  <si>
    <t>Toilet</t>
  </si>
  <si>
    <t>EACH Type of Fixture</t>
  </si>
  <si>
    <t xml:space="preserve"> FUY Subtotal</t>
  </si>
  <si>
    <t>FUY Total:</t>
  </si>
  <si>
    <t xml:space="preserve">Date: </t>
  </si>
  <si>
    <r>
      <t>Name of Business (</t>
    </r>
    <r>
      <rPr>
        <sz val="8"/>
        <rFont val="Arial"/>
        <family val="2"/>
      </rPr>
      <t>if applicable</t>
    </r>
    <r>
      <rPr>
        <sz val="10"/>
        <rFont val="Arial"/>
        <family val="2"/>
      </rPr>
      <t>):</t>
    </r>
  </si>
  <si>
    <t>Bathub / shower or Combo</t>
  </si>
  <si>
    <t>Washing Machine (15 lb)</t>
  </si>
  <si>
    <t xml:space="preserve">Complete the columns of the matrix by supplying the quantity and type of fixtures.  Accuracy of the fixture count is necessary to determine the appropriate meter size and Equivalent Units.   </t>
  </si>
  <si>
    <t>Commercial Use</t>
  </si>
  <si>
    <t>Cubic ft        per        Minutes</t>
  </si>
  <si>
    <t>Applies to business, commercial, industrial, and assembly occupancies.  Included are the public and common areas in hotels, restaurants, schools, churches, etc.</t>
  </si>
  <si>
    <t>***Includes 2,000 gl/EU in base rate.</t>
  </si>
  <si>
    <t>When any water requirement is listed by GPM demand, fixture unit count will be determined by using the 2015 International Plumbing Code Table E103.3(3) - Table For Estimating Demand.</t>
  </si>
  <si>
    <t>Instructions for completion of the PAWSD Commercial &amp; Multi-Dwelling Water Meter Sizing Worksheet</t>
  </si>
  <si>
    <t>Multi-Dwelling Use</t>
  </si>
  <si>
    <r>
      <t xml:space="preserve">           </t>
    </r>
    <r>
      <rPr>
        <b/>
        <sz val="12"/>
        <rFont val="Arial"/>
        <family val="2"/>
      </rPr>
      <t xml:space="preserve">    This section to be completedby PAWSD staff.</t>
    </r>
  </si>
  <si>
    <t xml:space="preserve"> *Fixture Unit Multiplier                        </t>
  </si>
  <si>
    <t>* Based on 2015 International Plumbing Code; **2006 Universal Plumbing Code</t>
  </si>
  <si>
    <t>Lawn sprinkler, each full head**</t>
  </si>
  <si>
    <r>
      <t xml:space="preserve">Hose bibb - </t>
    </r>
    <r>
      <rPr>
        <b/>
        <sz val="9"/>
        <rFont val="Arial"/>
        <family val="2"/>
      </rPr>
      <t>FIRST**</t>
    </r>
  </si>
  <si>
    <r>
      <t xml:space="preserve">Hose bibb, </t>
    </r>
    <r>
      <rPr>
        <b/>
        <sz val="9"/>
        <rFont val="Arial"/>
        <family val="2"/>
      </rPr>
      <t>EACH ADDITIONAL**</t>
    </r>
  </si>
  <si>
    <t>Bidet</t>
  </si>
  <si>
    <t>Wet Bar or Hand Sink**</t>
  </si>
  <si>
    <t>Laundry / Service Sink or Mop Basin **</t>
  </si>
  <si>
    <t>Washing Machine (8 lb) Private</t>
  </si>
  <si>
    <t>Washing Machine (8 lb) Public</t>
  </si>
  <si>
    <t>Number of Fixtures in 1st Unit or Bldg</t>
  </si>
  <si>
    <t xml:space="preserve">   Number of         Fixtures in 2nd Unit or Bldg </t>
  </si>
  <si>
    <t>Number of Fixtures in 3rd Unit or Bldg</t>
  </si>
  <si>
    <t>Signature (Owner/Agent):</t>
  </si>
  <si>
    <t>Date Signed:</t>
  </si>
  <si>
    <t xml:space="preserve">PHONE:  (970) 731-2691  </t>
  </si>
  <si>
    <t>May apply to duplex, apartments, condos, townhomes, etc.</t>
  </si>
  <si>
    <t>**GPM</t>
  </si>
  <si>
    <t xml:space="preserve">                            Fixture Unit Count &amp; Meter Size</t>
  </si>
  <si>
    <t xml:space="preserve">            Acct Current Meter Size: ________</t>
  </si>
  <si>
    <t xml:space="preserve">           Corresponding Meter Size: ________</t>
  </si>
  <si>
    <r>
      <t xml:space="preserve">     Fixture Count Total </t>
    </r>
    <r>
      <rPr>
        <sz val="8"/>
        <rFont val="Arial"/>
        <family val="2"/>
      </rPr>
      <t>(from pg.1)</t>
    </r>
    <r>
      <rPr>
        <b/>
        <sz val="10"/>
        <rFont val="Arial"/>
        <family val="2"/>
      </rPr>
      <t>: ________</t>
    </r>
  </si>
  <si>
    <t>100 Lyn Ave. / Pagosa Springs, CO 81147</t>
  </si>
  <si>
    <t xml:space="preserve">2023 MULTI-DWELLING ACCOUNTS            </t>
  </si>
  <si>
    <t>3/4"</t>
  </si>
  <si>
    <t>2024 MULTI-DWELLING WATER METER SIZING WORKSHEET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</si>
</sst>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00000"/>
    <numFmt numFmtId="169" formatCode="0.0000000"/>
    <numFmt numFmtId="170" formatCode="[$-409]dddd\,\ mmmm\ d\,\ yyyy"/>
  </numFmts>
  <fonts count="50">
    <font>
      <sz val="10"/>
      <name val="Arial"/>
      <family val="0"/>
    </font>
    <font>
      <b/>
      <sz val="10"/>
      <name val="Arial"/>
      <family val="2"/>
    </font>
    <font>
      <sz val="8"/>
      <name val="Arial"/>
      <family val="2"/>
    </font>
    <font>
      <b/>
      <sz val="12"/>
      <name val="Arial"/>
      <family val="2"/>
    </font>
    <font>
      <b/>
      <sz val="8"/>
      <name val="Arial"/>
      <family val="2"/>
    </font>
    <font>
      <b/>
      <sz val="7"/>
      <name val="Arial"/>
      <family val="2"/>
    </font>
    <font>
      <sz val="7"/>
      <name val="Arial"/>
      <family val="2"/>
    </font>
    <font>
      <sz val="9"/>
      <name val="Arial"/>
      <family val="2"/>
    </font>
    <font>
      <sz val="12"/>
      <name val="Arial"/>
      <family val="2"/>
    </font>
    <font>
      <b/>
      <sz val="9"/>
      <name val="Arial"/>
      <family val="2"/>
    </font>
    <font>
      <u val="single"/>
      <sz val="10"/>
      <name val="Arial"/>
      <family val="2"/>
    </font>
    <font>
      <b/>
      <sz val="11"/>
      <name val="Arial"/>
      <family val="2"/>
    </font>
    <font>
      <b/>
      <sz val="10.5"/>
      <name val="Arial"/>
      <family val="2"/>
    </font>
    <font>
      <b/>
      <u val="single"/>
      <sz val="11"/>
      <name val="Arial"/>
      <family val="2"/>
    </font>
    <font>
      <sz val="11"/>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style="thin"/>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style="medium"/>
      <top style="medium"/>
      <bottom style="medium"/>
    </border>
    <border>
      <left style="thin"/>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Alignment="1">
      <alignment horizontal="center"/>
    </xf>
    <xf numFmtId="0" fontId="0" fillId="0" borderId="14" xfId="0" applyBorder="1" applyAlignment="1">
      <alignment/>
    </xf>
    <xf numFmtId="0" fontId="0" fillId="0" borderId="0" xfId="0" applyFont="1" applyBorder="1" applyAlignment="1">
      <alignment/>
    </xf>
    <xf numFmtId="165" fontId="1" fillId="0" borderId="0" xfId="0" applyNumberFormat="1" applyFont="1" applyBorder="1" applyAlignment="1">
      <alignment horizontal="right"/>
    </xf>
    <xf numFmtId="0" fontId="0" fillId="0" borderId="0" xfId="0" applyFill="1"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left"/>
    </xf>
    <xf numFmtId="0" fontId="2" fillId="0" borderId="0" xfId="0" applyFont="1" applyBorder="1" applyAlignment="1">
      <alignment horizontal="right" wrapText="1"/>
    </xf>
    <xf numFmtId="0" fontId="1" fillId="0" borderId="0" xfId="0" applyFont="1" applyBorder="1" applyAlignment="1">
      <alignment horizontal="left"/>
    </xf>
    <xf numFmtId="165" fontId="0" fillId="0" borderId="0" xfId="0" applyNumberFormat="1" applyFont="1" applyBorder="1" applyAlignment="1">
      <alignment horizontal="right"/>
    </xf>
    <xf numFmtId="165" fontId="1"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0" xfId="0" applyNumberFormat="1" applyFill="1" applyBorder="1" applyAlignment="1">
      <alignment horizontal="center"/>
    </xf>
    <xf numFmtId="165" fontId="0" fillId="0" borderId="0" xfId="0" applyNumberFormat="1" applyBorder="1" applyAlignment="1">
      <alignment/>
    </xf>
    <xf numFmtId="0" fontId="0" fillId="0" borderId="15" xfId="0" applyBorder="1" applyAlignment="1">
      <alignment/>
    </xf>
    <xf numFmtId="0" fontId="2" fillId="0" borderId="0" xfId="0" applyFont="1" applyBorder="1" applyAlignment="1">
      <alignment horizontal="right"/>
    </xf>
    <xf numFmtId="0" fontId="7" fillId="0" borderId="0" xfId="0" applyFont="1" applyFill="1" applyBorder="1" applyAlignment="1">
      <alignment horizontal="left"/>
    </xf>
    <xf numFmtId="0" fontId="0" fillId="0" borderId="0" xfId="0" applyBorder="1" applyAlignment="1">
      <alignment horizontal="center"/>
    </xf>
    <xf numFmtId="0" fontId="7" fillId="0" borderId="0" xfId="0" applyFont="1" applyBorder="1" applyAlignment="1">
      <alignment/>
    </xf>
    <xf numFmtId="0" fontId="1" fillId="0" borderId="0" xfId="0" applyFont="1" applyBorder="1" applyAlignment="1">
      <alignment/>
    </xf>
    <xf numFmtId="164" fontId="0" fillId="0" borderId="0" xfId="0" applyNumberFormat="1" applyAlignment="1">
      <alignment/>
    </xf>
    <xf numFmtId="168" fontId="0" fillId="0" borderId="0" xfId="0" applyNumberFormat="1" applyAlignment="1">
      <alignment/>
    </xf>
    <xf numFmtId="0" fontId="7" fillId="0" borderId="0" xfId="0" applyFont="1" applyAlignment="1">
      <alignment/>
    </xf>
    <xf numFmtId="0" fontId="10" fillId="0" borderId="0" xfId="0" applyFont="1" applyAlignment="1">
      <alignment horizontal="center"/>
    </xf>
    <xf numFmtId="0" fontId="7" fillId="0" borderId="16" xfId="0" applyFont="1" applyBorder="1" applyAlignment="1">
      <alignment horizontal="center" wrapText="1"/>
    </xf>
    <xf numFmtId="0" fontId="7" fillId="0" borderId="16" xfId="0" applyFont="1" applyBorder="1" applyAlignment="1">
      <alignment/>
    </xf>
    <xf numFmtId="164" fontId="7" fillId="0" borderId="16" xfId="0" applyNumberFormat="1" applyFont="1" applyBorder="1" applyAlignment="1">
      <alignment horizontal="center"/>
    </xf>
    <xf numFmtId="0" fontId="7" fillId="0" borderId="16" xfId="0" applyFont="1" applyBorder="1" applyAlignment="1">
      <alignment horizontal="center"/>
    </xf>
    <xf numFmtId="168" fontId="7" fillId="0" borderId="16" xfId="0" applyNumberFormat="1" applyFont="1" applyBorder="1" applyAlignment="1">
      <alignment/>
    </xf>
    <xf numFmtId="167" fontId="7" fillId="0" borderId="16" xfId="0" applyNumberFormat="1" applyFont="1" applyBorder="1" applyAlignment="1">
      <alignment/>
    </xf>
    <xf numFmtId="169" fontId="7" fillId="0" borderId="16" xfId="0" applyNumberFormat="1" applyFont="1" applyBorder="1" applyAlignment="1">
      <alignment/>
    </xf>
    <xf numFmtId="168" fontId="2" fillId="0" borderId="16" xfId="0" applyNumberFormat="1" applyFont="1" applyBorder="1" applyAlignment="1">
      <alignment/>
    </xf>
    <xf numFmtId="167" fontId="2" fillId="0" borderId="16" xfId="0" applyNumberFormat="1" applyFont="1" applyBorder="1" applyAlignment="1">
      <alignment/>
    </xf>
    <xf numFmtId="3" fontId="7" fillId="0" borderId="16" xfId="0" applyNumberFormat="1" applyFont="1" applyBorder="1" applyAlignment="1">
      <alignment horizontal="center"/>
    </xf>
    <xf numFmtId="0" fontId="11" fillId="0" borderId="0" xfId="0" applyFont="1" applyAlignment="1">
      <alignment/>
    </xf>
    <xf numFmtId="0" fontId="11" fillId="0" borderId="0" xfId="0" applyFont="1" applyAlignment="1">
      <alignment horizontal="center"/>
    </xf>
    <xf numFmtId="0" fontId="0" fillId="0" borderId="17" xfId="0" applyBorder="1" applyAlignment="1">
      <alignment horizontal="center"/>
    </xf>
    <xf numFmtId="0" fontId="0" fillId="0" borderId="18" xfId="0" applyBorder="1" applyAlignment="1">
      <alignment/>
    </xf>
    <xf numFmtId="0" fontId="4" fillId="0" borderId="0" xfId="0" applyFont="1" applyBorder="1" applyAlignment="1">
      <alignment horizontal="center"/>
    </xf>
    <xf numFmtId="0" fontId="7" fillId="0" borderId="0" xfId="0" applyFont="1" applyFill="1" applyBorder="1" applyAlignment="1">
      <alignment horizontal="left"/>
    </xf>
    <xf numFmtId="0" fontId="0" fillId="0" borderId="14" xfId="0" applyBorder="1" applyAlignment="1">
      <alignment horizontal="center"/>
    </xf>
    <xf numFmtId="0" fontId="1" fillId="0" borderId="19" xfId="0" applyFont="1" applyBorder="1" applyAlignment="1">
      <alignment/>
    </xf>
    <xf numFmtId="0" fontId="0" fillId="0" borderId="20" xfId="0" applyBorder="1" applyAlignment="1">
      <alignment/>
    </xf>
    <xf numFmtId="0" fontId="0" fillId="0" borderId="21" xfId="0" applyBorder="1" applyAlignment="1">
      <alignment/>
    </xf>
    <xf numFmtId="0" fontId="8" fillId="0" borderId="14" xfId="0" applyFont="1" applyBorder="1" applyAlignment="1">
      <alignment horizontal="left"/>
    </xf>
    <xf numFmtId="0" fontId="8" fillId="0" borderId="14" xfId="0" applyFont="1" applyBorder="1" applyAlignment="1">
      <alignment/>
    </xf>
    <xf numFmtId="0" fontId="2" fillId="0" borderId="0" xfId="0" applyFont="1" applyAlignment="1">
      <alignment horizontal="justify" vertical="center"/>
    </xf>
    <xf numFmtId="0" fontId="7" fillId="0" borderId="16" xfId="0" applyFont="1" applyBorder="1" applyAlignment="1">
      <alignment horizontal="center" wrapText="1"/>
    </xf>
    <xf numFmtId="0" fontId="2" fillId="0" borderId="0" xfId="0" applyFont="1" applyAlignment="1">
      <alignment/>
    </xf>
    <xf numFmtId="0" fontId="11"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7" fillId="0" borderId="22" xfId="0" applyFont="1" applyBorder="1" applyAlignment="1">
      <alignment/>
    </xf>
    <xf numFmtId="49"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23" xfId="0" applyFont="1" applyBorder="1" applyAlignment="1">
      <alignment horizontal="center" wrapText="1"/>
    </xf>
    <xf numFmtId="49" fontId="7" fillId="0" borderId="14" xfId="0" applyNumberFormat="1" applyFont="1" applyBorder="1" applyAlignment="1" quotePrefix="1">
      <alignment horizontal="center"/>
    </xf>
    <xf numFmtId="0" fontId="7" fillId="0" borderId="14" xfId="0" applyFont="1" applyBorder="1" applyAlignment="1" quotePrefix="1">
      <alignment horizontal="center"/>
    </xf>
    <xf numFmtId="0" fontId="7" fillId="0" borderId="14" xfId="0" applyFont="1" applyBorder="1" applyAlignment="1">
      <alignment horizontal="center"/>
    </xf>
    <xf numFmtId="0" fontId="7" fillId="0" borderId="24" xfId="0" applyFont="1" applyBorder="1" applyAlignment="1" quotePrefix="1">
      <alignment horizontal="center"/>
    </xf>
    <xf numFmtId="0" fontId="7" fillId="0" borderId="0" xfId="0" applyFont="1" applyAlignment="1">
      <alignment horizontal="right"/>
    </xf>
    <xf numFmtId="0" fontId="7" fillId="0" borderId="14" xfId="0" applyFont="1" applyBorder="1" applyAlignment="1">
      <alignment/>
    </xf>
    <xf numFmtId="0" fontId="7" fillId="0" borderId="0" xfId="0" applyFont="1" applyBorder="1" applyAlignment="1">
      <alignment/>
    </xf>
    <xf numFmtId="0" fontId="7" fillId="0" borderId="0" xfId="0" applyFont="1" applyBorder="1" applyAlignment="1">
      <alignment horizontal="right" wrapText="1"/>
    </xf>
    <xf numFmtId="0" fontId="7" fillId="0" borderId="14" xfId="0" applyFont="1" applyBorder="1" applyAlignment="1">
      <alignment horizontal="right"/>
    </xf>
    <xf numFmtId="0" fontId="7" fillId="0" borderId="22" xfId="0" applyFont="1" applyBorder="1" applyAlignment="1">
      <alignment horizontal="right"/>
    </xf>
    <xf numFmtId="0" fontId="7" fillId="0" borderId="0" xfId="0" applyFont="1" applyBorder="1" applyAlignment="1">
      <alignment wrapText="1"/>
    </xf>
    <xf numFmtId="0" fontId="5" fillId="0" borderId="25" xfId="0" applyFont="1" applyBorder="1" applyAlignment="1">
      <alignment/>
    </xf>
    <xf numFmtId="0" fontId="9" fillId="0" borderId="14" xfId="0" applyFont="1" applyBorder="1" applyAlignment="1">
      <alignment/>
    </xf>
    <xf numFmtId="0" fontId="9" fillId="0" borderId="26" xfId="0" applyFont="1" applyBorder="1" applyAlignment="1">
      <alignment/>
    </xf>
    <xf numFmtId="0" fontId="0" fillId="0" borderId="10" xfId="0" applyBorder="1" applyAlignment="1">
      <alignment horizontal="right"/>
    </xf>
    <xf numFmtId="0" fontId="15" fillId="0" borderId="27" xfId="0" applyFont="1" applyBorder="1" applyAlignment="1">
      <alignment/>
    </xf>
    <xf numFmtId="0" fontId="15" fillId="0" borderId="0" xfId="0" applyFont="1" applyBorder="1" applyAlignment="1">
      <alignment/>
    </xf>
    <xf numFmtId="0" fontId="15" fillId="0" borderId="14" xfId="0" applyFont="1" applyBorder="1" applyAlignment="1">
      <alignment/>
    </xf>
    <xf numFmtId="0" fontId="1" fillId="0" borderId="10" xfId="0" applyFont="1" applyBorder="1" applyAlignment="1">
      <alignment/>
    </xf>
    <xf numFmtId="0" fontId="7" fillId="0" borderId="28" xfId="0" applyFont="1" applyBorder="1" applyAlignment="1">
      <alignment horizontal="center" wrapText="1"/>
    </xf>
    <xf numFmtId="0" fontId="0" fillId="0" borderId="29" xfId="0" applyBorder="1" applyAlignment="1">
      <alignment/>
    </xf>
    <xf numFmtId="0" fontId="0" fillId="0" borderId="27" xfId="0" applyBorder="1" applyAlignment="1">
      <alignment/>
    </xf>
    <xf numFmtId="0" fontId="0" fillId="0" borderId="30" xfId="0" applyBorder="1" applyAlignment="1">
      <alignment/>
    </xf>
    <xf numFmtId="0" fontId="1" fillId="0" borderId="0" xfId="0" applyFont="1" applyBorder="1" applyAlignment="1">
      <alignment horizontal="right"/>
    </xf>
    <xf numFmtId="0" fontId="0" fillId="0" borderId="31" xfId="0" applyBorder="1" applyAlignment="1">
      <alignment horizontal="center"/>
    </xf>
    <xf numFmtId="0" fontId="0" fillId="0" borderId="32" xfId="0" applyFill="1" applyBorder="1" applyAlignment="1">
      <alignment horizontal="center"/>
    </xf>
    <xf numFmtId="0" fontId="0" fillId="0" borderId="31" xfId="0" applyFill="1" applyBorder="1" applyAlignment="1">
      <alignment horizontal="center"/>
    </xf>
    <xf numFmtId="0" fontId="0" fillId="32" borderId="33" xfId="0" applyFill="1" applyBorder="1" applyAlignment="1">
      <alignment horizontal="center"/>
    </xf>
    <xf numFmtId="0" fontId="0" fillId="32" borderId="34" xfId="0" applyFill="1" applyBorder="1" applyAlignment="1">
      <alignment horizontal="center"/>
    </xf>
    <xf numFmtId="0" fontId="0" fillId="32" borderId="35" xfId="0" applyFill="1" applyBorder="1" applyAlignment="1">
      <alignment horizontal="center"/>
    </xf>
    <xf numFmtId="0" fontId="0" fillId="0" borderId="36" xfId="0" applyBorder="1" applyAlignment="1">
      <alignment horizontal="center" shrinkToFit="1"/>
    </xf>
    <xf numFmtId="0" fontId="1" fillId="32" borderId="37" xfId="0" applyFont="1" applyFill="1" applyBorder="1" applyAlignment="1">
      <alignment horizontal="left"/>
    </xf>
    <xf numFmtId="0" fontId="0" fillId="32" borderId="38" xfId="0" applyFill="1" applyBorder="1" applyAlignment="1">
      <alignment horizontal="center"/>
    </xf>
    <xf numFmtId="0" fontId="2" fillId="0" borderId="0" xfId="0" applyFont="1" applyBorder="1" applyAlignment="1">
      <alignment/>
    </xf>
    <xf numFmtId="0" fontId="0" fillId="0" borderId="0" xfId="0" applyFont="1"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7" fillId="0" borderId="16" xfId="0" applyFont="1" applyBorder="1" applyAlignment="1" applyProtection="1">
      <alignment horizontal="center"/>
      <protection locked="0"/>
    </xf>
    <xf numFmtId="0" fontId="7" fillId="0" borderId="16" xfId="0" applyFont="1" applyFill="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6" xfId="0" applyFont="1" applyBorder="1" applyAlignment="1" applyProtection="1">
      <alignment horizontal="center"/>
      <protection/>
    </xf>
    <xf numFmtId="0" fontId="0" fillId="0" borderId="14" xfId="0"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protection locked="0"/>
    </xf>
    <xf numFmtId="0" fontId="7" fillId="0" borderId="14" xfId="0" applyFont="1" applyBorder="1" applyAlignment="1" applyProtection="1">
      <alignment/>
      <protection locked="0"/>
    </xf>
    <xf numFmtId="0" fontId="7" fillId="0" borderId="22" xfId="0" applyFont="1" applyBorder="1" applyAlignment="1" applyProtection="1">
      <alignment/>
      <protection locked="0"/>
    </xf>
    <xf numFmtId="0" fontId="7" fillId="0" borderId="14" xfId="0" applyFont="1" applyBorder="1" applyAlignment="1" applyProtection="1">
      <alignment horizontal="right"/>
      <protection locked="0"/>
    </xf>
    <xf numFmtId="0" fontId="7" fillId="0" borderId="22" xfId="0" applyFont="1" applyBorder="1" applyAlignment="1" applyProtection="1">
      <alignment horizontal="right"/>
      <protection locked="0"/>
    </xf>
    <xf numFmtId="0" fontId="0" fillId="0" borderId="14" xfId="0" applyBorder="1" applyAlignment="1" applyProtection="1">
      <alignment horizontal="center"/>
      <protection locked="0"/>
    </xf>
    <xf numFmtId="165" fontId="1" fillId="0" borderId="14" xfId="0" applyNumberFormat="1" applyFont="1" applyBorder="1" applyAlignment="1" applyProtection="1">
      <alignment horizontal="center"/>
      <protection locked="0"/>
    </xf>
    <xf numFmtId="165" fontId="0" fillId="0" borderId="14" xfId="0" applyNumberFormat="1" applyFont="1" applyBorder="1" applyAlignment="1" applyProtection="1">
      <alignment horizontal="center"/>
      <protection locked="0"/>
    </xf>
    <xf numFmtId="0" fontId="10" fillId="0" borderId="22" xfId="0" applyFont="1" applyBorder="1" applyAlignment="1" applyProtection="1">
      <alignment horizontal="center"/>
      <protection locked="0"/>
    </xf>
    <xf numFmtId="0" fontId="0" fillId="0" borderId="22" xfId="0" applyBorder="1" applyAlignment="1" applyProtection="1">
      <alignment horizontal="center"/>
      <protection locked="0"/>
    </xf>
    <xf numFmtId="0" fontId="1" fillId="0" borderId="0" xfId="0" applyFont="1"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0" xfId="0" applyAlignment="1">
      <alignment horizontal="left"/>
    </xf>
    <xf numFmtId="0" fontId="9" fillId="0" borderId="0" xfId="0" applyFont="1" applyBorder="1" applyAlignment="1">
      <alignment horizontal="left"/>
    </xf>
    <xf numFmtId="0" fontId="0" fillId="0" borderId="0" xfId="0" applyAlignment="1">
      <alignment/>
    </xf>
    <xf numFmtId="166" fontId="0" fillId="0" borderId="0" xfId="0" applyNumberFormat="1" applyBorder="1" applyAlignment="1">
      <alignment horizontal="center"/>
    </xf>
    <xf numFmtId="166" fontId="0" fillId="0" borderId="0" xfId="0" applyNumberFormat="1" applyBorder="1" applyAlignment="1">
      <alignment/>
    </xf>
    <xf numFmtId="165" fontId="1" fillId="0" borderId="0" xfId="0" applyNumberFormat="1" applyFont="1" applyBorder="1" applyAlignment="1">
      <alignment horizontal="right"/>
    </xf>
    <xf numFmtId="0" fontId="1" fillId="0" borderId="0" xfId="0" applyFont="1" applyBorder="1" applyAlignment="1">
      <alignment horizontal="right"/>
    </xf>
    <xf numFmtId="165" fontId="0" fillId="0" borderId="0" xfId="0" applyNumberFormat="1" applyBorder="1" applyAlignment="1">
      <alignment horizontal="right"/>
    </xf>
    <xf numFmtId="0" fontId="0" fillId="0" borderId="16" xfId="0" applyBorder="1" applyAlignment="1">
      <alignment horizontal="center"/>
    </xf>
    <xf numFmtId="0" fontId="0" fillId="0" borderId="23" xfId="0" applyBorder="1" applyAlignment="1">
      <alignment horizontal="center"/>
    </xf>
    <xf numFmtId="165" fontId="1" fillId="0" borderId="0" xfId="0" applyNumberFormat="1" applyFont="1" applyBorder="1" applyAlignment="1">
      <alignment horizontal="left"/>
    </xf>
    <xf numFmtId="0" fontId="13" fillId="0" borderId="0" xfId="0" applyFont="1" applyAlignment="1">
      <alignment horizontal="center"/>
    </xf>
    <xf numFmtId="0" fontId="7" fillId="0" borderId="40" xfId="0" applyFont="1" applyFill="1" applyBorder="1" applyAlignment="1">
      <alignment/>
    </xf>
    <xf numFmtId="0" fontId="7" fillId="0" borderId="22" xfId="0" applyFont="1" applyFill="1" applyBorder="1" applyAlignment="1">
      <alignment/>
    </xf>
    <xf numFmtId="0" fontId="7" fillId="0" borderId="41" xfId="0" applyFont="1" applyFill="1" applyBorder="1" applyAlignment="1">
      <alignment/>
    </xf>
    <xf numFmtId="0" fontId="7" fillId="0" borderId="40" xfId="0" applyFont="1" applyBorder="1" applyAlignment="1">
      <alignment/>
    </xf>
    <xf numFmtId="0" fontId="7" fillId="0" borderId="22" xfId="0" applyFont="1" applyBorder="1" applyAlignment="1">
      <alignment/>
    </xf>
    <xf numFmtId="0" fontId="7" fillId="0" borderId="41" xfId="0" applyFont="1" applyBorder="1" applyAlignment="1">
      <alignment/>
    </xf>
    <xf numFmtId="0" fontId="4" fillId="0" borderId="0" xfId="0" applyFont="1" applyBorder="1" applyAlignment="1">
      <alignment horizontal="left"/>
    </xf>
    <xf numFmtId="164" fontId="7" fillId="0" borderId="14" xfId="0" applyNumberFormat="1" applyFont="1" applyBorder="1" applyAlignment="1" applyProtection="1">
      <alignment/>
      <protection locked="0"/>
    </xf>
    <xf numFmtId="0" fontId="7" fillId="0" borderId="0" xfId="0" applyFont="1" applyBorder="1" applyAlignment="1">
      <alignment horizontal="left"/>
    </xf>
    <xf numFmtId="0" fontId="7" fillId="0" borderId="0" xfId="0" applyFont="1" applyAlignment="1">
      <alignment horizontal="left"/>
    </xf>
    <xf numFmtId="0" fontId="7" fillId="0" borderId="22" xfId="0" applyFont="1" applyBorder="1" applyAlignment="1">
      <alignment horizontal="center" vertical="center" wrapText="1"/>
    </xf>
    <xf numFmtId="0" fontId="7" fillId="0" borderId="41" xfId="0" applyFont="1" applyBorder="1" applyAlignment="1">
      <alignment horizontal="center" vertical="center" wrapText="1"/>
    </xf>
    <xf numFmtId="164" fontId="7" fillId="0" borderId="31" xfId="0" applyNumberFormat="1" applyFont="1" applyBorder="1" applyAlignment="1">
      <alignment horizontal="center"/>
    </xf>
    <xf numFmtId="164" fontId="7" fillId="0" borderId="41" xfId="0" applyNumberFormat="1" applyFont="1" applyBorder="1" applyAlignment="1">
      <alignment horizontal="center"/>
    </xf>
    <xf numFmtId="164" fontId="7" fillId="0" borderId="31" xfId="0" applyNumberFormat="1" applyFont="1" applyFill="1" applyBorder="1" applyAlignment="1">
      <alignment horizontal="center"/>
    </xf>
    <xf numFmtId="0" fontId="7" fillId="0" borderId="41" xfId="0" applyFont="1" applyBorder="1" applyAlignment="1">
      <alignment horizontal="center"/>
    </xf>
    <xf numFmtId="0" fontId="6" fillId="0" borderId="36" xfId="0" applyFont="1" applyBorder="1" applyAlignment="1">
      <alignment vertical="center" wrapText="1"/>
    </xf>
    <xf numFmtId="0" fontId="0" fillId="0" borderId="14" xfId="0" applyBorder="1"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Border="1" applyAlignment="1">
      <alignment horizontal="right"/>
    </xf>
    <xf numFmtId="0" fontId="5" fillId="0" borderId="42" xfId="0" applyFont="1" applyBorder="1" applyAlignment="1">
      <alignment horizontal="center" vertical="center" wrapText="1"/>
    </xf>
    <xf numFmtId="0" fontId="6" fillId="0" borderId="39" xfId="0" applyFont="1" applyBorder="1" applyAlignment="1">
      <alignment/>
    </xf>
    <xf numFmtId="0" fontId="6" fillId="0" borderId="14" xfId="0" applyFont="1" applyBorder="1" applyAlignment="1">
      <alignment horizontal="center" vertical="center" wrapText="1"/>
    </xf>
    <xf numFmtId="0" fontId="0" fillId="0" borderId="24" xfId="0" applyBorder="1" applyAlignment="1">
      <alignment horizontal="center" vertical="center" wrapText="1"/>
    </xf>
    <xf numFmtId="0" fontId="5" fillId="0" borderId="43" xfId="0" applyFont="1" applyBorder="1" applyAlignment="1">
      <alignment horizontal="center" vertical="center"/>
    </xf>
    <xf numFmtId="0" fontId="6" fillId="0" borderId="36" xfId="0" applyFont="1" applyBorder="1" applyAlignment="1">
      <alignment/>
    </xf>
    <xf numFmtId="0" fontId="3" fillId="0" borderId="0" xfId="0" applyFont="1" applyAlignment="1">
      <alignment horizont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wrapText="1"/>
    </xf>
    <xf numFmtId="0" fontId="5" fillId="0" borderId="23" xfId="0" applyFont="1" applyBorder="1" applyAlignment="1">
      <alignment horizontal="center" wrapText="1"/>
    </xf>
    <xf numFmtId="0" fontId="6" fillId="0" borderId="45" xfId="0" applyFont="1" applyBorder="1" applyAlignment="1" quotePrefix="1">
      <alignment horizontal="center" vertical="center"/>
    </xf>
    <xf numFmtId="0" fontId="6" fillId="0" borderId="24" xfId="0" applyFont="1" applyBorder="1" applyAlignment="1">
      <alignment horizontal="center" vertical="center"/>
    </xf>
    <xf numFmtId="0" fontId="5" fillId="0" borderId="19" xfId="0" applyFont="1" applyBorder="1" applyAlignment="1">
      <alignment horizontal="center" wrapText="1"/>
    </xf>
    <xf numFmtId="0" fontId="5" fillId="0" borderId="0" xfId="0" applyFont="1" applyBorder="1" applyAlignment="1">
      <alignment horizontal="center" wrapText="1"/>
    </xf>
    <xf numFmtId="0" fontId="5" fillId="0" borderId="21" xfId="0" applyFont="1" applyBorder="1" applyAlignment="1">
      <alignment horizontal="center" wrapText="1"/>
    </xf>
    <xf numFmtId="0" fontId="4" fillId="0" borderId="46" xfId="0" applyFont="1" applyBorder="1" applyAlignment="1">
      <alignment horizontal="center"/>
    </xf>
    <xf numFmtId="0" fontId="0" fillId="0" borderId="42" xfId="0" applyBorder="1" applyAlignment="1">
      <alignment/>
    </xf>
    <xf numFmtId="0" fontId="0" fillId="0" borderId="47" xfId="0" applyBorder="1" applyAlignment="1">
      <alignment/>
    </xf>
    <xf numFmtId="0" fontId="0" fillId="0" borderId="39" xfId="0" applyBorder="1" applyAlignment="1">
      <alignment/>
    </xf>
    <xf numFmtId="0" fontId="5" fillId="0" borderId="39" xfId="0" applyFont="1" applyBorder="1" applyAlignment="1">
      <alignment horizontal="center" vertical="center" wrapText="1"/>
    </xf>
    <xf numFmtId="0" fontId="6" fillId="0" borderId="42" xfId="0" applyFont="1" applyBorder="1" applyAlignment="1" quotePrefix="1">
      <alignment horizontal="center" vertical="center"/>
    </xf>
    <xf numFmtId="0" fontId="6" fillId="0" borderId="39" xfId="0" applyFont="1" applyBorder="1" applyAlignment="1">
      <alignment horizontal="center" vertical="center"/>
    </xf>
    <xf numFmtId="0" fontId="0" fillId="0" borderId="38" xfId="0" applyBorder="1" applyAlignment="1">
      <alignment horizontal="center"/>
    </xf>
    <xf numFmtId="0" fontId="0" fillId="0" borderId="48" xfId="0" applyBorder="1" applyAlignment="1">
      <alignment horizontal="center"/>
    </xf>
    <xf numFmtId="164" fontId="7" fillId="0" borderId="22" xfId="0" applyNumberFormat="1" applyFont="1" applyBorder="1" applyAlignment="1" applyProtection="1">
      <alignment/>
      <protection locked="0"/>
    </xf>
    <xf numFmtId="0" fontId="12" fillId="0" borderId="37" xfId="0" applyFont="1" applyBorder="1" applyAlignment="1">
      <alignment horizontal="right"/>
    </xf>
    <xf numFmtId="0" fontId="12" fillId="0" borderId="38" xfId="0" applyFont="1" applyBorder="1" applyAlignment="1">
      <alignment/>
    </xf>
    <xf numFmtId="0" fontId="2" fillId="0" borderId="0" xfId="0" applyFont="1" applyAlignment="1">
      <alignment horizontal="justify" vertical="top" wrapText="1" readingOrder="1"/>
    </xf>
    <xf numFmtId="0" fontId="0" fillId="0" borderId="40" xfId="0" applyFill="1" applyBorder="1" applyAlignment="1">
      <alignment horizontal="center"/>
    </xf>
    <xf numFmtId="0" fontId="0" fillId="0" borderId="41" xfId="0" applyBorder="1" applyAlignment="1">
      <alignment horizontal="center"/>
    </xf>
    <xf numFmtId="0" fontId="0" fillId="0" borderId="40" xfId="0" applyBorder="1" applyAlignment="1">
      <alignment horizontal="center"/>
    </xf>
    <xf numFmtId="3" fontId="0" fillId="0" borderId="49" xfId="0" applyNumberFormat="1" applyFill="1" applyBorder="1" applyAlignment="1">
      <alignment horizontal="center"/>
    </xf>
    <xf numFmtId="0" fontId="0" fillId="0" borderId="49" xfId="0" applyFill="1" applyBorder="1" applyAlignment="1">
      <alignment horizontal="center"/>
    </xf>
    <xf numFmtId="0" fontId="0" fillId="0" borderId="29" xfId="0" applyFill="1" applyBorder="1" applyAlignment="1">
      <alignment horizontal="center"/>
    </xf>
    <xf numFmtId="0" fontId="0" fillId="0" borderId="16" xfId="0" applyFill="1" applyBorder="1" applyAlignment="1">
      <alignment horizontal="center"/>
    </xf>
    <xf numFmtId="0" fontId="0" fillId="0" borderId="23" xfId="0" applyFill="1" applyBorder="1" applyAlignment="1">
      <alignment horizontal="center"/>
    </xf>
    <xf numFmtId="0" fontId="11" fillId="0" borderId="50" xfId="0" applyFont="1" applyBorder="1" applyAlignment="1">
      <alignment horizontal="center" vertical="center"/>
    </xf>
    <xf numFmtId="0" fontId="14" fillId="0" borderId="51" xfId="0" applyFont="1" applyBorder="1" applyAlignment="1">
      <alignment vertical="center"/>
    </xf>
    <xf numFmtId="0" fontId="14" fillId="0" borderId="52" xfId="0" applyFont="1" applyBorder="1" applyAlignment="1">
      <alignment vertical="center"/>
    </xf>
    <xf numFmtId="0" fontId="4" fillId="0" borderId="0" xfId="0" applyFont="1" applyAlignment="1">
      <alignment horizontal="center"/>
    </xf>
    <xf numFmtId="0" fontId="2" fillId="0" borderId="0" xfId="0" applyFont="1" applyAlignment="1">
      <alignment horizontal="justify" vertical="top" wrapText="1"/>
    </xf>
    <xf numFmtId="166" fontId="0" fillId="0" borderId="14" xfId="0" applyNumberFormat="1" applyBorder="1" applyAlignment="1" applyProtection="1">
      <alignment horizontal="center"/>
      <protection locked="0"/>
    </xf>
    <xf numFmtId="166" fontId="0" fillId="0" borderId="14" xfId="0" applyNumberFormat="1" applyBorder="1" applyAlignment="1" applyProtection="1">
      <alignment/>
      <protection locked="0"/>
    </xf>
    <xf numFmtId="165" fontId="1" fillId="0" borderId="0" xfId="0" applyNumberFormat="1"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166" fontId="0" fillId="0" borderId="14" xfId="0" applyNumberFormat="1" applyBorder="1" applyAlignment="1" applyProtection="1">
      <alignment/>
      <protection locked="0"/>
    </xf>
    <xf numFmtId="0" fontId="3" fillId="0" borderId="0" xfId="0" applyFont="1" applyBorder="1" applyAlignment="1">
      <alignment horizontal="center"/>
    </xf>
    <xf numFmtId="0" fontId="3" fillId="0" borderId="11" xfId="0" applyFont="1" applyBorder="1" applyAlignment="1">
      <alignment horizontal="center"/>
    </xf>
    <xf numFmtId="0" fontId="0" fillId="0" borderId="39" xfId="0" applyFont="1" applyBorder="1" applyAlignment="1">
      <alignment horizontal="center"/>
    </xf>
    <xf numFmtId="0" fontId="0" fillId="0" borderId="53" xfId="0" applyFont="1"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2" fillId="0" borderId="0" xfId="0" applyFont="1" applyAlignment="1">
      <alignment horizontal="center"/>
    </xf>
    <xf numFmtId="0" fontId="4" fillId="0" borderId="55" xfId="0" applyFont="1" applyBorder="1" applyAlignment="1">
      <alignment horizontal="center"/>
    </xf>
    <xf numFmtId="0" fontId="2" fillId="0" borderId="55" xfId="0" applyFont="1" applyBorder="1" applyAlignment="1">
      <alignment/>
    </xf>
    <xf numFmtId="0" fontId="2" fillId="0" borderId="56" xfId="0" applyFont="1" applyBorder="1" applyAlignment="1">
      <alignment/>
    </xf>
    <xf numFmtId="166" fontId="0" fillId="0" borderId="22" xfId="0" applyNumberFormat="1" applyBorder="1" applyAlignment="1" applyProtection="1">
      <alignment horizontal="center"/>
      <protection locked="0"/>
    </xf>
    <xf numFmtId="166" fontId="0" fillId="0" borderId="22" xfId="0" applyNumberFormat="1" applyBorder="1" applyAlignment="1" applyProtection="1">
      <alignment/>
      <protection locked="0"/>
    </xf>
    <xf numFmtId="0" fontId="1" fillId="0" borderId="0" xfId="0" applyFont="1" applyFill="1" applyBorder="1" applyAlignment="1">
      <alignment horizontal="center"/>
    </xf>
    <xf numFmtId="0" fontId="0" fillId="0" borderId="0" xfId="0" applyFill="1" applyBorder="1" applyAlignment="1">
      <alignment/>
    </xf>
    <xf numFmtId="166" fontId="0" fillId="0" borderId="0" xfId="0" applyNumberFormat="1" applyFill="1" applyBorder="1" applyAlignment="1">
      <alignment horizontal="center"/>
    </xf>
    <xf numFmtId="166" fontId="0" fillId="0" borderId="0" xfId="0" applyNumberFormat="1" applyBorder="1" applyAlignment="1">
      <alignment/>
    </xf>
    <xf numFmtId="0" fontId="0" fillId="0" borderId="57" xfId="0" applyFill="1" applyBorder="1" applyAlignment="1">
      <alignment horizontal="center"/>
    </xf>
    <xf numFmtId="0" fontId="0" fillId="0" borderId="58" xfId="0" applyBorder="1" applyAlignment="1">
      <alignment horizontal="center"/>
    </xf>
    <xf numFmtId="0" fontId="9" fillId="0" borderId="59" xfId="0" applyFont="1" applyBorder="1" applyAlignment="1">
      <alignment horizontal="right"/>
    </xf>
    <xf numFmtId="0" fontId="0" fillId="0" borderId="59" xfId="0" applyBorder="1" applyAlignment="1">
      <alignment/>
    </xf>
    <xf numFmtId="0" fontId="0" fillId="0" borderId="58" xfId="0" applyBorder="1" applyAlignment="1">
      <alignment/>
    </xf>
    <xf numFmtId="0" fontId="4" fillId="0" borderId="0" xfId="0" applyFont="1" applyBorder="1" applyAlignment="1">
      <alignment horizontal="center"/>
    </xf>
    <xf numFmtId="0" fontId="7" fillId="0" borderId="60"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xf numFmtId="166" fontId="10" fillId="0" borderId="22" xfId="0" applyNumberFormat="1" applyFont="1" applyBorder="1" applyAlignment="1" applyProtection="1">
      <alignment horizontal="center"/>
      <protection locked="0"/>
    </xf>
    <xf numFmtId="166" fontId="10" fillId="0" borderId="22" xfId="0" applyNumberFormat="1" applyFont="1" applyBorder="1" applyAlignment="1" applyProtection="1">
      <alignment/>
      <protection locked="0"/>
    </xf>
    <xf numFmtId="166" fontId="0" fillId="0" borderId="22" xfId="0" applyNumberFormat="1" applyBorder="1" applyAlignment="1" applyProtection="1">
      <alignment/>
      <protection locked="0"/>
    </xf>
    <xf numFmtId="0" fontId="0" fillId="0" borderId="21" xfId="0" applyBorder="1" applyAlignment="1">
      <alignment horizontal="left"/>
    </xf>
    <xf numFmtId="0" fontId="0" fillId="0" borderId="31" xfId="0" applyFont="1" applyBorder="1" applyAlignment="1">
      <alignment horizontal="left"/>
    </xf>
    <xf numFmtId="0" fontId="0" fillId="0" borderId="22" xfId="0" applyBorder="1" applyAlignment="1">
      <alignment/>
    </xf>
    <xf numFmtId="0" fontId="0" fillId="0" borderId="36" xfId="0" applyBorder="1" applyAlignment="1">
      <alignment/>
    </xf>
    <xf numFmtId="0" fontId="0" fillId="0" borderId="14" xfId="0" applyBorder="1" applyAlignment="1">
      <alignment/>
    </xf>
    <xf numFmtId="0" fontId="0" fillId="0" borderId="31" xfId="0" applyBorder="1" applyAlignment="1">
      <alignment/>
    </xf>
    <xf numFmtId="0" fontId="0" fillId="0" borderId="31" xfId="0" applyFont="1" applyBorder="1" applyAlignment="1">
      <alignment/>
    </xf>
    <xf numFmtId="0" fontId="0" fillId="0" borderId="36" xfId="0" applyFont="1" applyBorder="1" applyAlignment="1">
      <alignment horizontal="left"/>
    </xf>
    <xf numFmtId="0" fontId="0" fillId="0" borderId="14" xfId="0" applyBorder="1" applyAlignment="1">
      <alignment horizontal="left"/>
    </xf>
    <xf numFmtId="0" fontId="0" fillId="0" borderId="22"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200025</xdr:colOff>
      <xdr:row>5</xdr:row>
      <xdr:rowOff>123825</xdr:rowOff>
    </xdr:to>
    <xdr:pic>
      <xdr:nvPicPr>
        <xdr:cNvPr id="1" name="Picture 2" descr="PAWS Black Logo"/>
        <xdr:cNvPicPr preferRelativeResize="1">
          <a:picLocks noChangeAspect="1"/>
        </xdr:cNvPicPr>
      </xdr:nvPicPr>
      <xdr:blipFill>
        <a:blip r:embed="rId1"/>
        <a:stretch>
          <a:fillRect/>
        </a:stretch>
      </xdr:blipFill>
      <xdr:spPr>
        <a:xfrm>
          <a:off x="323850" y="0"/>
          <a:ext cx="733425" cy="742950"/>
        </a:xfrm>
        <a:prstGeom prst="rect">
          <a:avLst/>
        </a:prstGeom>
        <a:noFill/>
        <a:ln w="9525" cmpd="sng">
          <a:noFill/>
        </a:ln>
      </xdr:spPr>
    </xdr:pic>
    <xdr:clientData/>
  </xdr:twoCellAnchor>
  <xdr:twoCellAnchor editAs="oneCell">
    <xdr:from>
      <xdr:col>1</xdr:col>
      <xdr:colOff>76200</xdr:colOff>
      <xdr:row>0</xdr:row>
      <xdr:rowOff>0</xdr:rowOff>
    </xdr:from>
    <xdr:to>
      <xdr:col>2</xdr:col>
      <xdr:colOff>219075</xdr:colOff>
      <xdr:row>5</xdr:row>
      <xdr:rowOff>152400</xdr:rowOff>
    </xdr:to>
    <xdr:pic>
      <xdr:nvPicPr>
        <xdr:cNvPr id="2" name="Picture 2"/>
        <xdr:cNvPicPr preferRelativeResize="1">
          <a:picLocks noChangeAspect="1"/>
        </xdr:cNvPicPr>
      </xdr:nvPicPr>
      <xdr:blipFill>
        <a:blip r:embed="rId2"/>
        <a:stretch>
          <a:fillRect/>
        </a:stretch>
      </xdr:blipFill>
      <xdr:spPr>
        <a:xfrm>
          <a:off x="323850" y="0"/>
          <a:ext cx="7524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1"/>
  <sheetViews>
    <sheetView showZeros="0" tabSelected="1" zoomScale="85" zoomScaleNormal="85" zoomScalePageLayoutView="0" workbookViewId="0" topLeftCell="A1">
      <selection activeCell="K9" sqref="K9"/>
    </sheetView>
  </sheetViews>
  <sheetFormatPr defaultColWidth="9.140625" defaultRowHeight="12.75"/>
  <cols>
    <col min="1" max="1" width="3.7109375" style="0" customWidth="1"/>
    <col min="3" max="3" width="10.28125" style="0" bestFit="1" customWidth="1"/>
    <col min="4" max="4" width="10.00390625" style="0" bestFit="1" customWidth="1"/>
    <col min="5" max="5" width="8.00390625" style="0" customWidth="1"/>
    <col min="6" max="6" width="2.00390625" style="0" customWidth="1"/>
    <col min="7" max="7" width="9.421875" style="0" customWidth="1"/>
    <col min="8" max="8" width="1.7109375" style="0" customWidth="1"/>
    <col min="9" max="9" width="8.7109375" style="0" customWidth="1"/>
    <col min="10" max="10" width="2.00390625" style="0" customWidth="1"/>
    <col min="11" max="11" width="7.421875" style="0" customWidth="1"/>
    <col min="12" max="12" width="1.8515625" style="0" customWidth="1"/>
    <col min="13" max="13" width="6.28125" style="0" customWidth="1"/>
    <col min="14" max="14" width="9.140625" style="0" customWidth="1"/>
    <col min="15" max="15" width="5.00390625" style="0" customWidth="1"/>
    <col min="16" max="16" width="5.140625" style="0" customWidth="1"/>
    <col min="17" max="17" width="1.1484375" style="0" customWidth="1"/>
    <col min="18" max="18" width="8.57421875" style="0" customWidth="1"/>
  </cols>
  <sheetData>
    <row r="1" ht="6" customHeight="1">
      <c r="Q1" s="3"/>
    </row>
    <row r="2" spans="2:18" ht="12.75">
      <c r="B2" s="153" t="s">
        <v>0</v>
      </c>
      <c r="C2" s="154"/>
      <c r="D2" s="154"/>
      <c r="E2" s="154"/>
      <c r="F2" s="154"/>
      <c r="G2" s="154"/>
      <c r="H2" s="154"/>
      <c r="I2" s="154"/>
      <c r="J2" s="154"/>
      <c r="K2" s="154"/>
      <c r="L2" s="154"/>
      <c r="M2" s="154"/>
      <c r="N2" s="154"/>
      <c r="O2" s="154"/>
      <c r="P2" s="154"/>
      <c r="Q2" s="154"/>
      <c r="R2" s="154"/>
    </row>
    <row r="3" spans="2:18" ht="12.75">
      <c r="B3" s="153" t="s">
        <v>98</v>
      </c>
      <c r="C3" s="125"/>
      <c r="D3" s="125"/>
      <c r="E3" s="125"/>
      <c r="F3" s="125"/>
      <c r="G3" s="125"/>
      <c r="H3" s="125"/>
      <c r="I3" s="125"/>
      <c r="J3" s="125"/>
      <c r="K3" s="125"/>
      <c r="L3" s="125"/>
      <c r="M3" s="125"/>
      <c r="N3" s="125"/>
      <c r="O3" s="125"/>
      <c r="P3" s="125"/>
      <c r="Q3" s="125"/>
      <c r="R3" s="125"/>
    </row>
    <row r="4" spans="2:18" ht="12.75">
      <c r="B4" s="153" t="s">
        <v>91</v>
      </c>
      <c r="C4" s="154"/>
      <c r="D4" s="154"/>
      <c r="E4" s="154"/>
      <c r="F4" s="154"/>
      <c r="G4" s="154"/>
      <c r="H4" s="154"/>
      <c r="I4" s="154"/>
      <c r="J4" s="154"/>
      <c r="K4" s="154"/>
      <c r="L4" s="154"/>
      <c r="M4" s="154"/>
      <c r="N4" s="154"/>
      <c r="O4" s="154"/>
      <c r="P4" s="154"/>
      <c r="Q4" s="154"/>
      <c r="R4" s="154"/>
    </row>
    <row r="5" ht="4.5" customHeight="1">
      <c r="Q5" s="3"/>
    </row>
    <row r="6" spans="2:18" ht="15.75">
      <c r="B6" s="162" t="s">
        <v>101</v>
      </c>
      <c r="C6" s="125"/>
      <c r="D6" s="125"/>
      <c r="E6" s="125"/>
      <c r="F6" s="125"/>
      <c r="G6" s="125"/>
      <c r="H6" s="125"/>
      <c r="I6" s="125"/>
      <c r="J6" s="125"/>
      <c r="K6" s="125"/>
      <c r="L6" s="125"/>
      <c r="M6" s="125"/>
      <c r="N6" s="125"/>
      <c r="O6" s="125"/>
      <c r="P6" s="125"/>
      <c r="Q6" s="125"/>
      <c r="R6" s="125"/>
    </row>
    <row r="7" spans="1:18" ht="18.75" customHeight="1">
      <c r="A7" s="3"/>
      <c r="B7" s="233" t="s">
        <v>63</v>
      </c>
      <c r="C7" s="234"/>
      <c r="D7" s="24"/>
      <c r="E7" s="24"/>
      <c r="F7" s="24"/>
      <c r="G7" s="24"/>
      <c r="H7" s="24"/>
      <c r="I7" s="24"/>
      <c r="J7" s="24"/>
      <c r="K7" s="24"/>
      <c r="L7" s="24"/>
      <c r="M7" s="24"/>
      <c r="N7" s="24"/>
      <c r="O7" s="24"/>
      <c r="P7" s="24"/>
      <c r="Q7" s="24"/>
      <c r="R7" s="52"/>
    </row>
    <row r="8" spans="2:18" ht="21.75" customHeight="1">
      <c r="B8" s="235" t="s">
        <v>2</v>
      </c>
      <c r="C8" s="236"/>
      <c r="D8" s="236"/>
      <c r="E8" s="236"/>
      <c r="F8" s="236"/>
      <c r="G8" s="236"/>
      <c r="H8" s="236"/>
      <c r="I8" s="236"/>
      <c r="J8" s="236"/>
      <c r="K8" s="3"/>
      <c r="L8" s="3"/>
      <c r="M8" s="155"/>
      <c r="N8" s="155"/>
      <c r="O8" s="155"/>
      <c r="P8" s="155"/>
      <c r="Q8" s="3"/>
      <c r="R8" s="53"/>
    </row>
    <row r="9" spans="2:18" ht="20.25" customHeight="1">
      <c r="B9" s="237" t="s">
        <v>3</v>
      </c>
      <c r="C9" s="234"/>
      <c r="D9" s="234"/>
      <c r="E9" s="234"/>
      <c r="F9" s="234"/>
      <c r="G9" s="234"/>
      <c r="H9" s="234"/>
      <c r="I9" s="234"/>
      <c r="J9" s="234"/>
      <c r="L9" s="3"/>
      <c r="M9" s="6"/>
      <c r="N9" s="3"/>
      <c r="O9" s="3"/>
      <c r="P9" s="3"/>
      <c r="Q9" s="3"/>
      <c r="R9" s="53"/>
    </row>
    <row r="10" spans="2:18" ht="21.75" customHeight="1">
      <c r="B10" s="238" t="s">
        <v>64</v>
      </c>
      <c r="C10" s="234"/>
      <c r="D10" s="234"/>
      <c r="E10" s="234"/>
      <c r="F10" s="234"/>
      <c r="G10" s="234"/>
      <c r="H10" s="234"/>
      <c r="I10" s="234"/>
      <c r="J10" s="234"/>
      <c r="L10" s="3"/>
      <c r="M10" s="6"/>
      <c r="N10" s="3"/>
      <c r="O10" s="3"/>
      <c r="P10" s="3"/>
      <c r="Q10" s="3"/>
      <c r="R10" s="53"/>
    </row>
    <row r="11" spans="2:18" ht="22.5" customHeight="1">
      <c r="B11" s="51" t="s">
        <v>4</v>
      </c>
      <c r="C11" s="7"/>
      <c r="D11" s="3"/>
      <c r="E11" s="110"/>
      <c r="F11" s="110"/>
      <c r="G11" s="110"/>
      <c r="H11" s="110"/>
      <c r="I11" s="110"/>
      <c r="J11" s="3"/>
      <c r="K11" s="3"/>
      <c r="L11" s="3"/>
      <c r="M11" s="3"/>
      <c r="N11" s="3"/>
      <c r="O11" s="3"/>
      <c r="P11" s="3"/>
      <c r="Q11" s="3"/>
      <c r="R11" s="53"/>
    </row>
    <row r="12" spans="2:18" ht="18" customHeight="1">
      <c r="B12" s="239" t="s">
        <v>5</v>
      </c>
      <c r="C12" s="240"/>
      <c r="D12" s="236"/>
      <c r="E12" s="236"/>
      <c r="F12" s="236"/>
      <c r="G12" s="236"/>
      <c r="H12" s="236"/>
      <c r="I12" s="236"/>
      <c r="J12" s="3"/>
      <c r="K12" s="3"/>
      <c r="L12" s="3"/>
      <c r="M12" s="3"/>
      <c r="N12" s="3"/>
      <c r="O12" s="3"/>
      <c r="P12" s="3"/>
      <c r="Q12" s="3"/>
      <c r="R12" s="53"/>
    </row>
    <row r="13" spans="2:18" ht="21.75" customHeight="1">
      <c r="B13" s="233" t="s">
        <v>6</v>
      </c>
      <c r="C13" s="241"/>
      <c r="D13" s="234"/>
      <c r="E13" s="234"/>
      <c r="F13" s="234"/>
      <c r="G13" s="234"/>
      <c r="H13" s="234"/>
      <c r="I13" s="234"/>
      <c r="J13" s="3"/>
      <c r="K13" s="121" t="s">
        <v>7</v>
      </c>
      <c r="L13" s="123"/>
      <c r="M13" s="123"/>
      <c r="N13" s="3"/>
      <c r="O13" s="121" t="s">
        <v>8</v>
      </c>
      <c r="P13" s="123"/>
      <c r="Q13" s="123"/>
      <c r="R13" s="232"/>
    </row>
    <row r="14" spans="2:18" ht="17.25" customHeight="1" thickBot="1">
      <c r="B14" s="46"/>
      <c r="C14" s="10"/>
      <c r="D14" s="3"/>
      <c r="E14" s="3"/>
      <c r="F14" s="6"/>
      <c r="G14" s="6"/>
      <c r="H14" s="6"/>
      <c r="I14" s="3"/>
      <c r="J14" s="3"/>
      <c r="K14" s="6"/>
      <c r="L14" s="3"/>
      <c r="M14" s="2"/>
      <c r="N14" s="2"/>
      <c r="O14" s="81"/>
      <c r="P14" s="2"/>
      <c r="Q14" s="3"/>
      <c r="R14" s="47"/>
    </row>
    <row r="15" spans="2:18" ht="25.5" customHeight="1">
      <c r="B15" s="172" t="s">
        <v>60</v>
      </c>
      <c r="C15" s="173"/>
      <c r="D15" s="173"/>
      <c r="E15" s="156" t="s">
        <v>86</v>
      </c>
      <c r="F15" s="163" t="s">
        <v>13</v>
      </c>
      <c r="G15" s="156" t="s">
        <v>87</v>
      </c>
      <c r="H15" s="163" t="s">
        <v>13</v>
      </c>
      <c r="I15" s="156" t="s">
        <v>88</v>
      </c>
      <c r="J15" s="177" t="s">
        <v>14</v>
      </c>
      <c r="K15" s="156" t="s">
        <v>12</v>
      </c>
      <c r="L15" s="160" t="s">
        <v>15</v>
      </c>
      <c r="M15" s="169" t="s">
        <v>76</v>
      </c>
      <c r="N15" s="170"/>
      <c r="O15" s="170"/>
      <c r="P15" s="171"/>
      <c r="Q15" s="167" t="s">
        <v>14</v>
      </c>
      <c r="R15" s="165" t="s">
        <v>16</v>
      </c>
    </row>
    <row r="16" spans="2:18" ht="30" customHeight="1">
      <c r="B16" s="174"/>
      <c r="C16" s="175"/>
      <c r="D16" s="175"/>
      <c r="E16" s="157"/>
      <c r="F16" s="164"/>
      <c r="G16" s="176"/>
      <c r="H16" s="164"/>
      <c r="I16" s="157"/>
      <c r="J16" s="178"/>
      <c r="K16" s="157"/>
      <c r="L16" s="161"/>
      <c r="M16" s="151"/>
      <c r="N16" s="152"/>
      <c r="O16" s="158"/>
      <c r="P16" s="159"/>
      <c r="Q16" s="168"/>
      <c r="R16" s="166"/>
    </row>
    <row r="17" spans="2:18" ht="18" customHeight="1">
      <c r="B17" s="138" t="s">
        <v>65</v>
      </c>
      <c r="C17" s="139"/>
      <c r="D17" s="140"/>
      <c r="E17" s="104"/>
      <c r="F17" s="63" t="s">
        <v>13</v>
      </c>
      <c r="G17" s="104"/>
      <c r="H17" s="63" t="s">
        <v>13</v>
      </c>
      <c r="I17" s="104"/>
      <c r="J17" s="64" t="s">
        <v>14</v>
      </c>
      <c r="K17" s="107">
        <f>(E17+G17+I17)</f>
        <v>0</v>
      </c>
      <c r="L17" s="65" t="s">
        <v>15</v>
      </c>
      <c r="M17" s="147">
        <v>1.4</v>
      </c>
      <c r="N17" s="148"/>
      <c r="O17" s="145"/>
      <c r="P17" s="146"/>
      <c r="Q17" s="64" t="s">
        <v>14</v>
      </c>
      <c r="R17" s="66">
        <f>(K17*M17)</f>
        <v>0</v>
      </c>
    </row>
    <row r="18" spans="2:18" ht="18" customHeight="1">
      <c r="B18" s="138" t="s">
        <v>11</v>
      </c>
      <c r="C18" s="139"/>
      <c r="D18" s="140"/>
      <c r="E18" s="104"/>
      <c r="F18" s="63" t="s">
        <v>13</v>
      </c>
      <c r="G18" s="104"/>
      <c r="H18" s="63" t="s">
        <v>13</v>
      </c>
      <c r="I18" s="104"/>
      <c r="J18" s="64" t="s">
        <v>14</v>
      </c>
      <c r="K18" s="107">
        <f aca="true" t="shared" si="0" ref="K18:K32">(E18+G18+I18)</f>
        <v>0</v>
      </c>
      <c r="L18" s="65" t="s">
        <v>15</v>
      </c>
      <c r="M18" s="147">
        <v>0.7</v>
      </c>
      <c r="N18" s="148"/>
      <c r="O18" s="145"/>
      <c r="P18" s="146"/>
      <c r="Q18" s="64" t="s">
        <v>14</v>
      </c>
      <c r="R18" s="66">
        <f aca="true" t="shared" si="1" ref="R18:R32">(K18*M18)</f>
        <v>0</v>
      </c>
    </row>
    <row r="19" spans="2:18" ht="16.5" customHeight="1">
      <c r="B19" s="138" t="s">
        <v>59</v>
      </c>
      <c r="C19" s="139"/>
      <c r="D19" s="140"/>
      <c r="E19" s="104"/>
      <c r="F19" s="63" t="s">
        <v>13</v>
      </c>
      <c r="G19" s="104"/>
      <c r="H19" s="63" t="s">
        <v>13</v>
      </c>
      <c r="I19" s="104"/>
      <c r="J19" s="64" t="s">
        <v>14</v>
      </c>
      <c r="K19" s="107">
        <f t="shared" si="0"/>
        <v>0</v>
      </c>
      <c r="L19" s="65" t="s">
        <v>15</v>
      </c>
      <c r="M19" s="147">
        <v>2.2</v>
      </c>
      <c r="N19" s="148"/>
      <c r="O19" s="145"/>
      <c r="P19" s="146"/>
      <c r="Q19" s="64" t="s">
        <v>14</v>
      </c>
      <c r="R19" s="66">
        <f t="shared" si="1"/>
        <v>0</v>
      </c>
    </row>
    <row r="20" spans="2:18" ht="18" customHeight="1">
      <c r="B20" s="138" t="s">
        <v>81</v>
      </c>
      <c r="C20" s="139"/>
      <c r="D20" s="140"/>
      <c r="E20" s="104"/>
      <c r="F20" s="63" t="s">
        <v>13</v>
      </c>
      <c r="G20" s="104"/>
      <c r="H20" s="63" t="s">
        <v>13</v>
      </c>
      <c r="I20" s="104"/>
      <c r="J20" s="64" t="s">
        <v>14</v>
      </c>
      <c r="K20" s="107">
        <f t="shared" si="0"/>
        <v>0</v>
      </c>
      <c r="L20" s="65" t="s">
        <v>15</v>
      </c>
      <c r="M20" s="147">
        <v>2</v>
      </c>
      <c r="N20" s="148"/>
      <c r="O20" s="145"/>
      <c r="P20" s="146"/>
      <c r="Q20" s="64" t="s">
        <v>14</v>
      </c>
      <c r="R20" s="66">
        <f t="shared" si="1"/>
        <v>0</v>
      </c>
    </row>
    <row r="21" spans="2:18" ht="18.75" customHeight="1">
      <c r="B21" s="138" t="s">
        <v>84</v>
      </c>
      <c r="C21" s="139"/>
      <c r="D21" s="140"/>
      <c r="E21" s="104"/>
      <c r="F21" s="63" t="s">
        <v>13</v>
      </c>
      <c r="G21" s="104"/>
      <c r="H21" s="63" t="s">
        <v>13</v>
      </c>
      <c r="I21" s="104"/>
      <c r="J21" s="64" t="s">
        <v>14</v>
      </c>
      <c r="K21" s="107">
        <f t="shared" si="0"/>
        <v>0</v>
      </c>
      <c r="L21" s="65" t="s">
        <v>15</v>
      </c>
      <c r="M21" s="147">
        <v>1.4</v>
      </c>
      <c r="N21" s="148"/>
      <c r="O21" s="145"/>
      <c r="P21" s="146"/>
      <c r="Q21" s="64" t="s">
        <v>14</v>
      </c>
      <c r="R21" s="66">
        <f t="shared" si="1"/>
        <v>0</v>
      </c>
    </row>
    <row r="22" spans="2:18" ht="18.75" customHeight="1">
      <c r="B22" s="138" t="s">
        <v>85</v>
      </c>
      <c r="C22" s="139"/>
      <c r="D22" s="140"/>
      <c r="E22" s="104"/>
      <c r="F22" s="63" t="s">
        <v>13</v>
      </c>
      <c r="G22" s="104"/>
      <c r="H22" s="63" t="s">
        <v>13</v>
      </c>
      <c r="I22" s="104"/>
      <c r="J22" s="64"/>
      <c r="K22" s="107">
        <f t="shared" si="0"/>
        <v>0</v>
      </c>
      <c r="L22" s="65" t="s">
        <v>15</v>
      </c>
      <c r="M22" s="147">
        <v>3</v>
      </c>
      <c r="N22" s="148"/>
      <c r="O22" s="145"/>
      <c r="P22" s="146"/>
      <c r="Q22" s="64" t="s">
        <v>14</v>
      </c>
      <c r="R22" s="66">
        <f t="shared" si="1"/>
        <v>0</v>
      </c>
    </row>
    <row r="23" spans="2:18" ht="16.5" customHeight="1">
      <c r="B23" s="138" t="s">
        <v>66</v>
      </c>
      <c r="C23" s="139"/>
      <c r="D23" s="140"/>
      <c r="E23" s="104"/>
      <c r="F23" s="63" t="s">
        <v>13</v>
      </c>
      <c r="G23" s="104"/>
      <c r="H23" s="63" t="s">
        <v>13</v>
      </c>
      <c r="I23" s="104"/>
      <c r="J23" s="64" t="s">
        <v>14</v>
      </c>
      <c r="K23" s="107">
        <f t="shared" si="0"/>
        <v>0</v>
      </c>
      <c r="L23" s="65" t="s">
        <v>15</v>
      </c>
      <c r="M23" s="147">
        <v>4</v>
      </c>
      <c r="N23" s="148"/>
      <c r="O23" s="145"/>
      <c r="P23" s="146"/>
      <c r="Q23" s="64" t="s">
        <v>14</v>
      </c>
      <c r="R23" s="66">
        <f t="shared" si="1"/>
        <v>0</v>
      </c>
    </row>
    <row r="24" spans="2:18" ht="18.75" customHeight="1">
      <c r="B24" s="138" t="s">
        <v>83</v>
      </c>
      <c r="C24" s="139"/>
      <c r="D24" s="140"/>
      <c r="E24" s="104"/>
      <c r="F24" s="63" t="s">
        <v>13</v>
      </c>
      <c r="G24" s="104"/>
      <c r="H24" s="63" t="s">
        <v>13</v>
      </c>
      <c r="I24" s="104"/>
      <c r="J24" s="64" t="s">
        <v>14</v>
      </c>
      <c r="K24" s="107">
        <f t="shared" si="0"/>
        <v>0</v>
      </c>
      <c r="L24" s="65" t="s">
        <v>15</v>
      </c>
      <c r="M24" s="147">
        <v>1.5</v>
      </c>
      <c r="N24" s="148"/>
      <c r="O24" s="145"/>
      <c r="P24" s="146"/>
      <c r="Q24" s="64" t="s">
        <v>14</v>
      </c>
      <c r="R24" s="66">
        <f t="shared" si="1"/>
        <v>0</v>
      </c>
    </row>
    <row r="25" spans="2:18" ht="16.5" customHeight="1">
      <c r="B25" s="138" t="s">
        <v>82</v>
      </c>
      <c r="C25" s="139"/>
      <c r="D25" s="140"/>
      <c r="E25" s="104"/>
      <c r="F25" s="63" t="s">
        <v>13</v>
      </c>
      <c r="G25" s="106"/>
      <c r="H25" s="63" t="s">
        <v>13</v>
      </c>
      <c r="I25" s="106"/>
      <c r="J25" s="64" t="s">
        <v>14</v>
      </c>
      <c r="K25" s="107">
        <f t="shared" si="0"/>
        <v>0</v>
      </c>
      <c r="L25" s="65" t="s">
        <v>15</v>
      </c>
      <c r="M25" s="147">
        <v>1</v>
      </c>
      <c r="N25" s="148"/>
      <c r="O25" s="145"/>
      <c r="P25" s="146"/>
      <c r="Q25" s="64" t="s">
        <v>14</v>
      </c>
      <c r="R25" s="66">
        <f t="shared" si="1"/>
        <v>0</v>
      </c>
    </row>
    <row r="26" spans="2:18" ht="18.75" customHeight="1">
      <c r="B26" s="138" t="s">
        <v>9</v>
      </c>
      <c r="C26" s="139"/>
      <c r="D26" s="140"/>
      <c r="E26" s="104"/>
      <c r="F26" s="63" t="s">
        <v>13</v>
      </c>
      <c r="G26" s="104"/>
      <c r="H26" s="63" t="s">
        <v>13</v>
      </c>
      <c r="I26" s="104"/>
      <c r="J26" s="64" t="s">
        <v>14</v>
      </c>
      <c r="K26" s="107">
        <f t="shared" si="0"/>
        <v>0</v>
      </c>
      <c r="L26" s="65" t="s">
        <v>15</v>
      </c>
      <c r="M26" s="147">
        <v>1.4</v>
      </c>
      <c r="N26" s="148"/>
      <c r="O26" s="145"/>
      <c r="P26" s="146"/>
      <c r="Q26" s="64" t="s">
        <v>14</v>
      </c>
      <c r="R26" s="66">
        <f t="shared" si="1"/>
        <v>0</v>
      </c>
    </row>
    <row r="27" spans="2:18" ht="17.25" customHeight="1">
      <c r="B27" s="138" t="s">
        <v>10</v>
      </c>
      <c r="C27" s="139"/>
      <c r="D27" s="140"/>
      <c r="E27" s="104"/>
      <c r="F27" s="63" t="s">
        <v>13</v>
      </c>
      <c r="G27" s="104"/>
      <c r="H27" s="63" t="s">
        <v>13</v>
      </c>
      <c r="I27" s="104"/>
      <c r="J27" s="64" t="s">
        <v>14</v>
      </c>
      <c r="K27" s="107">
        <f t="shared" si="0"/>
        <v>0</v>
      </c>
      <c r="L27" s="65" t="s">
        <v>15</v>
      </c>
      <c r="M27" s="147">
        <v>1.4</v>
      </c>
      <c r="N27" s="148"/>
      <c r="O27" s="145"/>
      <c r="P27" s="146"/>
      <c r="Q27" s="64" t="s">
        <v>14</v>
      </c>
      <c r="R27" s="66">
        <f t="shared" si="1"/>
        <v>0</v>
      </c>
    </row>
    <row r="28" spans="2:18" ht="16.5" customHeight="1">
      <c r="B28" s="138" t="s">
        <v>79</v>
      </c>
      <c r="C28" s="139"/>
      <c r="D28" s="140"/>
      <c r="E28" s="104"/>
      <c r="F28" s="63" t="s">
        <v>13</v>
      </c>
      <c r="G28" s="104"/>
      <c r="H28" s="63" t="s">
        <v>13</v>
      </c>
      <c r="I28" s="104"/>
      <c r="J28" s="64" t="s">
        <v>14</v>
      </c>
      <c r="K28" s="107">
        <f t="shared" si="0"/>
        <v>0</v>
      </c>
      <c r="L28" s="65" t="s">
        <v>15</v>
      </c>
      <c r="M28" s="147">
        <v>2.5</v>
      </c>
      <c r="N28" s="148"/>
      <c r="O28" s="145"/>
      <c r="P28" s="146"/>
      <c r="Q28" s="64" t="s">
        <v>14</v>
      </c>
      <c r="R28" s="66">
        <f t="shared" si="1"/>
        <v>0</v>
      </c>
    </row>
    <row r="29" spans="2:18" ht="18.75" customHeight="1">
      <c r="B29" s="138" t="s">
        <v>80</v>
      </c>
      <c r="C29" s="139"/>
      <c r="D29" s="140"/>
      <c r="E29" s="104"/>
      <c r="F29" s="63" t="s">
        <v>13</v>
      </c>
      <c r="G29" s="104"/>
      <c r="H29" s="63" t="s">
        <v>13</v>
      </c>
      <c r="I29" s="104"/>
      <c r="J29" s="64" t="s">
        <v>14</v>
      </c>
      <c r="K29" s="107">
        <f t="shared" si="0"/>
        <v>0</v>
      </c>
      <c r="L29" s="65" t="s">
        <v>15</v>
      </c>
      <c r="M29" s="147">
        <v>1</v>
      </c>
      <c r="N29" s="148"/>
      <c r="O29" s="145"/>
      <c r="P29" s="146"/>
      <c r="Q29" s="64" t="s">
        <v>14</v>
      </c>
      <c r="R29" s="66">
        <f t="shared" si="1"/>
        <v>0</v>
      </c>
    </row>
    <row r="30" spans="2:18" ht="17.25" customHeight="1">
      <c r="B30" s="135" t="s">
        <v>78</v>
      </c>
      <c r="C30" s="136"/>
      <c r="D30" s="137"/>
      <c r="E30" s="105"/>
      <c r="F30" s="63" t="s">
        <v>13</v>
      </c>
      <c r="G30" s="105"/>
      <c r="H30" s="63" t="s">
        <v>13</v>
      </c>
      <c r="I30" s="105"/>
      <c r="J30" s="64" t="s">
        <v>14</v>
      </c>
      <c r="K30" s="107">
        <f t="shared" si="0"/>
        <v>0</v>
      </c>
      <c r="L30" s="65" t="s">
        <v>15</v>
      </c>
      <c r="M30" s="149">
        <v>1</v>
      </c>
      <c r="N30" s="150"/>
      <c r="O30" s="145"/>
      <c r="P30" s="146"/>
      <c r="Q30" s="64" t="s">
        <v>14</v>
      </c>
      <c r="R30" s="66">
        <f t="shared" si="1"/>
        <v>0</v>
      </c>
    </row>
    <row r="31" spans="2:18" ht="19.5" customHeight="1">
      <c r="B31" s="138" t="s">
        <v>34</v>
      </c>
      <c r="C31" s="139"/>
      <c r="D31" s="140"/>
      <c r="E31" s="104"/>
      <c r="F31" s="67" t="s">
        <v>13</v>
      </c>
      <c r="G31" s="104"/>
      <c r="H31" s="67" t="s">
        <v>13</v>
      </c>
      <c r="I31" s="104"/>
      <c r="J31" s="68" t="s">
        <v>14</v>
      </c>
      <c r="K31" s="107">
        <f t="shared" si="0"/>
        <v>0</v>
      </c>
      <c r="L31" s="69" t="s">
        <v>15</v>
      </c>
      <c r="M31" s="147"/>
      <c r="N31" s="148"/>
      <c r="O31" s="145"/>
      <c r="P31" s="146"/>
      <c r="Q31" s="70" t="s">
        <v>14</v>
      </c>
      <c r="R31" s="66">
        <f t="shared" si="1"/>
        <v>0</v>
      </c>
    </row>
    <row r="32" spans="2:18" ht="18" customHeight="1">
      <c r="B32" s="138" t="s">
        <v>34</v>
      </c>
      <c r="C32" s="139"/>
      <c r="D32" s="140"/>
      <c r="E32" s="104"/>
      <c r="F32" s="67" t="s">
        <v>13</v>
      </c>
      <c r="G32" s="104"/>
      <c r="H32" s="67" t="s">
        <v>13</v>
      </c>
      <c r="I32" s="104"/>
      <c r="J32" s="68" t="s">
        <v>14</v>
      </c>
      <c r="K32" s="107">
        <f t="shared" si="0"/>
        <v>0</v>
      </c>
      <c r="L32" s="69" t="s">
        <v>15</v>
      </c>
      <c r="M32" s="147"/>
      <c r="N32" s="148"/>
      <c r="O32" s="145"/>
      <c r="P32" s="146"/>
      <c r="Q32" s="70" t="s">
        <v>14</v>
      </c>
      <c r="R32" s="86">
        <f t="shared" si="1"/>
        <v>0</v>
      </c>
    </row>
    <row r="33" spans="2:18" ht="16.5" customHeight="1" thickBot="1">
      <c r="B33" s="78" t="s">
        <v>77</v>
      </c>
      <c r="C33" s="2"/>
      <c r="D33" s="2"/>
      <c r="E33" s="2"/>
      <c r="F33" s="2"/>
      <c r="G33" s="2"/>
      <c r="H33" s="2"/>
      <c r="I33" s="2"/>
      <c r="J33" s="2"/>
      <c r="K33" s="2"/>
      <c r="L33" s="2"/>
      <c r="M33" s="2"/>
      <c r="N33" s="222" t="s">
        <v>61</v>
      </c>
      <c r="O33" s="223"/>
      <c r="P33" s="224"/>
      <c r="Q33" s="85" t="s">
        <v>58</v>
      </c>
      <c r="R33" s="87">
        <f>SUM(R17:R32)</f>
        <v>0</v>
      </c>
    </row>
    <row r="34" spans="2:13" ht="16.5" customHeight="1">
      <c r="B34" s="1" t="s">
        <v>21</v>
      </c>
      <c r="C34" s="3"/>
      <c r="D34" s="3"/>
      <c r="E34" s="3" t="s">
        <v>55</v>
      </c>
      <c r="F34" s="3"/>
      <c r="G34" s="3"/>
      <c r="H34" s="3"/>
      <c r="I34" s="3"/>
      <c r="J34" s="3"/>
      <c r="K34" s="3"/>
      <c r="L34" s="3"/>
      <c r="M34" s="3"/>
    </row>
    <row r="35" spans="2:18" ht="18" customHeight="1">
      <c r="B35" s="143" t="s">
        <v>22</v>
      </c>
      <c r="C35" s="143"/>
      <c r="D35" s="111"/>
      <c r="E35" s="111"/>
      <c r="F35" s="111"/>
      <c r="G35" s="71" t="s">
        <v>37</v>
      </c>
      <c r="H35" s="72"/>
      <c r="I35" s="111"/>
      <c r="J35" s="73"/>
      <c r="K35" s="77" t="s">
        <v>32</v>
      </c>
      <c r="L35" s="75"/>
      <c r="M35" s="113"/>
      <c r="N35" s="143" t="s">
        <v>38</v>
      </c>
      <c r="O35" s="144"/>
      <c r="P35" s="144"/>
      <c r="Q35" s="142"/>
      <c r="R35" s="142"/>
    </row>
    <row r="36" spans="2:18" ht="15.75" customHeight="1">
      <c r="B36" s="143" t="s">
        <v>22</v>
      </c>
      <c r="C36" s="143"/>
      <c r="D36" s="111"/>
      <c r="E36" s="111"/>
      <c r="F36" s="111"/>
      <c r="G36" s="71" t="s">
        <v>37</v>
      </c>
      <c r="H36" s="62"/>
      <c r="I36" s="112"/>
      <c r="J36" s="73"/>
      <c r="K36" s="74" t="s">
        <v>32</v>
      </c>
      <c r="L36" s="76"/>
      <c r="M36" s="114"/>
      <c r="N36" s="143" t="s">
        <v>38</v>
      </c>
      <c r="O36" s="144"/>
      <c r="P36" s="144"/>
      <c r="Q36" s="181"/>
      <c r="R36" s="181"/>
    </row>
    <row r="37" spans="2:18" ht="15.75" customHeight="1" thickBot="1">
      <c r="B37" s="143" t="s">
        <v>22</v>
      </c>
      <c r="C37" s="143"/>
      <c r="D37" s="111"/>
      <c r="E37" s="111"/>
      <c r="F37" s="111"/>
      <c r="G37" s="71" t="s">
        <v>37</v>
      </c>
      <c r="H37" s="62"/>
      <c r="I37" s="112"/>
      <c r="J37" s="73"/>
      <c r="K37" s="74" t="s">
        <v>32</v>
      </c>
      <c r="L37" s="76"/>
      <c r="M37" s="114"/>
      <c r="N37" s="143" t="s">
        <v>38</v>
      </c>
      <c r="O37" s="144"/>
      <c r="P37" s="144"/>
      <c r="Q37" s="181"/>
      <c r="R37" s="181"/>
    </row>
    <row r="38" spans="2:18" ht="18" customHeight="1" thickBot="1">
      <c r="B38" s="141"/>
      <c r="C38" s="141"/>
      <c r="D38" s="3"/>
      <c r="E38" s="3"/>
      <c r="F38" s="3"/>
      <c r="G38" s="25"/>
      <c r="H38" s="9"/>
      <c r="I38" s="3"/>
      <c r="J38" s="3"/>
      <c r="K38" s="17"/>
      <c r="L38" s="25"/>
      <c r="M38" s="25"/>
      <c r="N38" s="182" t="s">
        <v>62</v>
      </c>
      <c r="O38" s="183"/>
      <c r="P38" s="183"/>
      <c r="Q38" s="179">
        <f>SUM(Q33:R37)</f>
        <v>0</v>
      </c>
      <c r="R38" s="180"/>
    </row>
    <row r="39" spans="2:18" ht="37.5" customHeight="1">
      <c r="B39" s="226" t="s">
        <v>36</v>
      </c>
      <c r="C39" s="227"/>
      <c r="D39" s="227"/>
      <c r="E39" s="227"/>
      <c r="F39" s="227"/>
      <c r="G39" s="227"/>
      <c r="H39" s="227"/>
      <c r="I39" s="227"/>
      <c r="J39" s="227"/>
      <c r="K39" s="227"/>
      <c r="L39" s="227"/>
      <c r="M39" s="227"/>
      <c r="N39" s="227"/>
      <c r="O39" s="227"/>
      <c r="P39" s="227"/>
      <c r="Q39" s="227"/>
      <c r="R39" s="228"/>
    </row>
    <row r="40" spans="2:18" ht="20.25" customHeight="1">
      <c r="B40" s="82" t="s">
        <v>89</v>
      </c>
      <c r="C40" s="83"/>
      <c r="D40" s="84"/>
      <c r="E40" s="79"/>
      <c r="F40" s="79"/>
      <c r="G40" s="79"/>
      <c r="H40" s="79"/>
      <c r="I40" s="79"/>
      <c r="J40" s="79"/>
      <c r="K40" s="79"/>
      <c r="L40" s="79"/>
      <c r="M40" s="79"/>
      <c r="N40" s="79" t="s">
        <v>90</v>
      </c>
      <c r="O40" s="79"/>
      <c r="P40" s="79"/>
      <c r="Q40" s="79"/>
      <c r="R40" s="80"/>
    </row>
    <row r="41" spans="2:18" ht="6" customHeight="1">
      <c r="B41" s="88"/>
      <c r="C41" s="3"/>
      <c r="D41" s="3"/>
      <c r="E41" s="3"/>
      <c r="F41" s="3"/>
      <c r="G41" s="3"/>
      <c r="H41" s="3"/>
      <c r="I41" s="3"/>
      <c r="J41" s="3"/>
      <c r="K41" s="3"/>
      <c r="L41" s="3"/>
      <c r="M41" s="3"/>
      <c r="N41" s="3"/>
      <c r="O41" s="3"/>
      <c r="P41" s="3"/>
      <c r="Q41" s="3"/>
      <c r="R41" s="89"/>
    </row>
    <row r="42" spans="2:18" ht="20.25" customHeight="1">
      <c r="B42" s="225" t="s">
        <v>56</v>
      </c>
      <c r="C42" s="225"/>
      <c r="D42" s="225"/>
      <c r="E42" s="225"/>
      <c r="F42" s="225"/>
      <c r="G42" s="225"/>
      <c r="H42" s="225"/>
      <c r="I42" s="225"/>
      <c r="J42" s="225"/>
      <c r="K42" s="225"/>
      <c r="L42" s="225"/>
      <c r="M42" s="225"/>
      <c r="N42" s="225"/>
      <c r="O42" s="225"/>
      <c r="P42" s="225"/>
      <c r="Q42" s="225"/>
      <c r="R42" s="225"/>
    </row>
    <row r="43" spans="2:18" ht="23.25" customHeight="1">
      <c r="B43" s="48"/>
      <c r="C43" s="48"/>
      <c r="D43" s="48"/>
      <c r="E43" s="48"/>
      <c r="F43" s="48"/>
      <c r="G43" s="48"/>
      <c r="H43" s="48"/>
      <c r="I43" s="48"/>
      <c r="J43" s="48"/>
      <c r="K43" s="48"/>
      <c r="L43" s="48"/>
      <c r="M43" s="48"/>
      <c r="N43" s="48"/>
      <c r="O43" s="48"/>
      <c r="P43" s="48"/>
      <c r="Q43" s="48"/>
      <c r="R43" s="48"/>
    </row>
    <row r="44" spans="2:18" ht="18.75" customHeight="1">
      <c r="B44" s="134" t="s">
        <v>73</v>
      </c>
      <c r="C44" s="134"/>
      <c r="D44" s="134"/>
      <c r="E44" s="134"/>
      <c r="F44" s="134"/>
      <c r="G44" s="134"/>
      <c r="H44" s="134"/>
      <c r="I44" s="134"/>
      <c r="J44" s="134"/>
      <c r="K44" s="134"/>
      <c r="L44" s="134"/>
      <c r="M44" s="134"/>
      <c r="N44" s="134"/>
      <c r="O44" s="134"/>
      <c r="P44" s="134"/>
      <c r="Q44" s="134"/>
      <c r="R44" s="134"/>
    </row>
    <row r="45" spans="2:17" ht="12.75">
      <c r="B45" s="196" t="s">
        <v>17</v>
      </c>
      <c r="C45" s="210"/>
      <c r="D45" s="210"/>
      <c r="E45" s="210"/>
      <c r="F45" s="210"/>
      <c r="G45" s="210"/>
      <c r="J45" s="196" t="s">
        <v>33</v>
      </c>
      <c r="K45" s="196"/>
      <c r="L45" s="196"/>
      <c r="M45" s="196"/>
      <c r="N45" s="196"/>
      <c r="O45" s="196"/>
      <c r="P45" s="196"/>
      <c r="Q45" s="196"/>
    </row>
    <row r="46" ht="3" customHeight="1"/>
    <row r="47" spans="2:17" ht="48" customHeight="1">
      <c r="B47" s="197" t="s">
        <v>67</v>
      </c>
      <c r="C47" s="197"/>
      <c r="D47" s="197"/>
      <c r="E47" s="197"/>
      <c r="F47" s="197"/>
      <c r="G47" s="197"/>
      <c r="J47" s="184" t="s">
        <v>57</v>
      </c>
      <c r="K47" s="184"/>
      <c r="L47" s="184"/>
      <c r="M47" s="184"/>
      <c r="N47" s="184"/>
      <c r="O47" s="184"/>
      <c r="P47" s="184"/>
      <c r="Q47" s="184"/>
    </row>
    <row r="48" spans="2:17" ht="12.75">
      <c r="B48" s="196" t="s">
        <v>68</v>
      </c>
      <c r="C48" s="196"/>
      <c r="D48" s="196"/>
      <c r="E48" s="196"/>
      <c r="F48" s="196"/>
      <c r="G48" s="196"/>
      <c r="J48" s="196" t="s">
        <v>18</v>
      </c>
      <c r="K48" s="196"/>
      <c r="L48" s="196"/>
      <c r="M48" s="196"/>
      <c r="N48" s="196"/>
      <c r="O48" s="196"/>
      <c r="P48" s="196"/>
      <c r="Q48" s="196"/>
    </row>
    <row r="49" spans="10:17" ht="4.5" customHeight="1">
      <c r="J49" s="56"/>
      <c r="K49" s="56"/>
      <c r="L49" s="56"/>
      <c r="M49" s="56"/>
      <c r="N49" s="56"/>
      <c r="O49" s="56"/>
      <c r="P49" s="56"/>
      <c r="Q49" s="56"/>
    </row>
    <row r="50" spans="2:18" ht="36" customHeight="1">
      <c r="B50" s="197" t="s">
        <v>70</v>
      </c>
      <c r="C50" s="197"/>
      <c r="D50" s="197"/>
      <c r="E50" s="197"/>
      <c r="F50" s="197"/>
      <c r="G50" s="197"/>
      <c r="J50" s="56"/>
      <c r="K50" s="197" t="s">
        <v>72</v>
      </c>
      <c r="L50" s="197"/>
      <c r="M50" s="197"/>
      <c r="N50" s="197"/>
      <c r="O50" s="197"/>
      <c r="P50" s="197"/>
      <c r="Q50" s="197"/>
      <c r="R50" s="197"/>
    </row>
    <row r="51" spans="10:18" ht="3.75" customHeight="1">
      <c r="J51" s="56"/>
      <c r="K51" s="197"/>
      <c r="L51" s="197"/>
      <c r="M51" s="197"/>
      <c r="N51" s="197"/>
      <c r="O51" s="197"/>
      <c r="P51" s="197"/>
      <c r="Q51" s="197"/>
      <c r="R51" s="197"/>
    </row>
    <row r="52" spans="2:18" ht="12.75">
      <c r="B52" s="196" t="s">
        <v>74</v>
      </c>
      <c r="C52" s="196"/>
      <c r="D52" s="196"/>
      <c r="E52" s="196"/>
      <c r="F52" s="196"/>
      <c r="G52" s="196"/>
      <c r="J52" s="56"/>
      <c r="K52" s="197"/>
      <c r="L52" s="197"/>
      <c r="M52" s="197"/>
      <c r="N52" s="197"/>
      <c r="O52" s="197"/>
      <c r="P52" s="197"/>
      <c r="Q52" s="197"/>
      <c r="R52" s="197"/>
    </row>
    <row r="53" spans="2:18" ht="18.75" customHeight="1">
      <c r="B53" s="58" t="s">
        <v>92</v>
      </c>
      <c r="J53" s="56"/>
      <c r="K53" s="197"/>
      <c r="L53" s="197"/>
      <c r="M53" s="197"/>
      <c r="N53" s="197"/>
      <c r="O53" s="197"/>
      <c r="P53" s="197"/>
      <c r="Q53" s="197"/>
      <c r="R53" s="197"/>
    </row>
    <row r="54" spans="10:17" ht="17.25" customHeight="1">
      <c r="J54" s="56"/>
      <c r="K54" s="56"/>
      <c r="L54" s="56"/>
      <c r="M54" s="56"/>
      <c r="N54" s="56"/>
      <c r="O54" s="56"/>
      <c r="P54" s="56"/>
      <c r="Q54" s="56"/>
    </row>
    <row r="55" spans="2:7" ht="12.75">
      <c r="B55" s="196" t="s">
        <v>19</v>
      </c>
      <c r="C55" s="196"/>
      <c r="D55" s="196"/>
      <c r="E55" s="196"/>
      <c r="F55" s="196"/>
      <c r="G55" s="196"/>
    </row>
    <row r="56" spans="2:7" ht="50.25" customHeight="1" thickBot="1">
      <c r="B56" s="197" t="s">
        <v>20</v>
      </c>
      <c r="C56" s="197"/>
      <c r="D56" s="197"/>
      <c r="E56" s="197"/>
      <c r="F56" s="197"/>
      <c r="G56" s="197"/>
    </row>
    <row r="57" spans="1:18" ht="21.75" customHeight="1" thickTop="1">
      <c r="A57" s="193" t="s">
        <v>99</v>
      </c>
      <c r="B57" s="194"/>
      <c r="C57" s="194"/>
      <c r="D57" s="194"/>
      <c r="E57" s="194"/>
      <c r="F57" s="194"/>
      <c r="G57" s="194"/>
      <c r="H57" s="194"/>
      <c r="I57" s="194"/>
      <c r="J57" s="194"/>
      <c r="K57" s="194"/>
      <c r="L57" s="194"/>
      <c r="M57" s="194"/>
      <c r="N57" s="194"/>
      <c r="O57" s="194"/>
      <c r="P57" s="194"/>
      <c r="Q57" s="194"/>
      <c r="R57" s="195"/>
    </row>
    <row r="58" spans="1:18" ht="21" customHeight="1">
      <c r="A58" s="5"/>
      <c r="B58" s="3"/>
      <c r="C58" s="3"/>
      <c r="D58" s="59" t="s">
        <v>75</v>
      </c>
      <c r="E58" s="59"/>
      <c r="F58" s="59"/>
      <c r="G58" s="59"/>
      <c r="H58" s="59"/>
      <c r="I58" s="59"/>
      <c r="J58" s="60"/>
      <c r="K58" s="60"/>
      <c r="L58" s="61"/>
      <c r="M58" s="61"/>
      <c r="N58" s="61"/>
      <c r="O58" s="3"/>
      <c r="P58" s="3"/>
      <c r="Q58" s="3"/>
      <c r="R58" s="4"/>
    </row>
    <row r="59" spans="1:18" ht="2.25" customHeight="1" thickBot="1">
      <c r="A59" s="5"/>
      <c r="B59" s="204"/>
      <c r="C59" s="204"/>
      <c r="D59" s="204"/>
      <c r="E59" s="204"/>
      <c r="F59" s="204"/>
      <c r="G59" s="204"/>
      <c r="H59" s="204"/>
      <c r="I59" s="204"/>
      <c r="J59" s="204"/>
      <c r="K59" s="204"/>
      <c r="L59" s="204"/>
      <c r="M59" s="204"/>
      <c r="N59" s="204"/>
      <c r="O59" s="204"/>
      <c r="P59" s="204"/>
      <c r="Q59" s="204"/>
      <c r="R59" s="205"/>
    </row>
    <row r="60" spans="1:18" ht="13.5" thickBot="1">
      <c r="A60" s="5"/>
      <c r="B60" s="98" t="s">
        <v>94</v>
      </c>
      <c r="C60" s="99"/>
      <c r="D60" s="99"/>
      <c r="E60" s="94"/>
      <c r="F60" s="95"/>
      <c r="G60" s="96"/>
      <c r="H60" s="27"/>
      <c r="I60" s="27"/>
      <c r="J60" s="27"/>
      <c r="K60" s="120" t="s">
        <v>97</v>
      </c>
      <c r="L60" s="123"/>
      <c r="M60" s="123"/>
      <c r="N60" s="123"/>
      <c r="O60" s="123"/>
      <c r="P60" s="123"/>
      <c r="Q60" s="123"/>
      <c r="R60" s="122"/>
    </row>
    <row r="61" spans="1:18" ht="12.75">
      <c r="A61" s="5"/>
      <c r="B61" s="208" t="s">
        <v>23</v>
      </c>
      <c r="C61" s="209"/>
      <c r="D61" s="97" t="s">
        <v>24</v>
      </c>
      <c r="E61" s="206" t="s">
        <v>93</v>
      </c>
      <c r="F61" s="206"/>
      <c r="G61" s="207"/>
      <c r="H61" s="27"/>
      <c r="I61" s="27"/>
      <c r="J61" s="27"/>
      <c r="K61" s="27"/>
      <c r="L61" s="27"/>
      <c r="M61" s="27"/>
      <c r="N61" s="27"/>
      <c r="O61" s="27"/>
      <c r="P61" s="9"/>
      <c r="Q61" s="3"/>
      <c r="R61" s="4"/>
    </row>
    <row r="62" spans="1:18" ht="12.75">
      <c r="A62" s="5"/>
      <c r="B62" s="187" t="s">
        <v>39</v>
      </c>
      <c r="C62" s="186"/>
      <c r="D62" s="91" t="s">
        <v>100</v>
      </c>
      <c r="E62" s="131">
        <v>50</v>
      </c>
      <c r="F62" s="131"/>
      <c r="G62" s="132"/>
      <c r="H62" s="27"/>
      <c r="I62" s="15"/>
      <c r="J62" s="133" t="s">
        <v>96</v>
      </c>
      <c r="K62" s="120"/>
      <c r="L62" s="120"/>
      <c r="M62" s="120"/>
      <c r="N62" s="120"/>
      <c r="O62" s="121"/>
      <c r="P62" s="121"/>
      <c r="Q62" s="121"/>
      <c r="R62" s="122"/>
    </row>
    <row r="63" spans="1:18" ht="12.75">
      <c r="A63" s="5"/>
      <c r="B63" s="187" t="s">
        <v>40</v>
      </c>
      <c r="C63" s="186"/>
      <c r="D63" s="91" t="s">
        <v>25</v>
      </c>
      <c r="E63" s="131">
        <v>50</v>
      </c>
      <c r="F63" s="131"/>
      <c r="G63" s="132"/>
      <c r="H63" s="27"/>
      <c r="I63" s="15"/>
      <c r="J63" s="15"/>
      <c r="K63" s="200" t="s">
        <v>95</v>
      </c>
      <c r="L63" s="201"/>
      <c r="M63" s="201"/>
      <c r="N63" s="201"/>
      <c r="O63" s="201"/>
      <c r="P63" s="201"/>
      <c r="Q63" s="201"/>
      <c r="R63" s="202"/>
    </row>
    <row r="64" spans="1:18" ht="12.75">
      <c r="A64" s="5"/>
      <c r="B64" s="187" t="s">
        <v>41</v>
      </c>
      <c r="C64" s="186"/>
      <c r="D64" s="91" t="s">
        <v>25</v>
      </c>
      <c r="E64" s="131">
        <v>50</v>
      </c>
      <c r="F64" s="131"/>
      <c r="G64" s="132"/>
      <c r="H64" s="27"/>
      <c r="I64" s="15"/>
      <c r="J64" s="128"/>
      <c r="K64" s="129"/>
      <c r="L64" s="129"/>
      <c r="M64" s="129"/>
      <c r="N64" s="129"/>
      <c r="O64" s="21"/>
      <c r="P64" s="21"/>
      <c r="Q64" s="3"/>
      <c r="R64" s="4"/>
    </row>
    <row r="65" spans="1:18" ht="12.75">
      <c r="A65" s="5"/>
      <c r="B65" s="185" t="s">
        <v>42</v>
      </c>
      <c r="C65" s="186"/>
      <c r="D65" s="93" t="s">
        <v>26</v>
      </c>
      <c r="E65" s="131">
        <v>100</v>
      </c>
      <c r="F65" s="131"/>
      <c r="G65" s="132"/>
      <c r="H65" s="27"/>
      <c r="I65" s="15"/>
      <c r="J65" s="15"/>
      <c r="K65" s="133"/>
      <c r="L65" s="121"/>
      <c r="M65" s="121"/>
      <c r="N65" s="121"/>
      <c r="O65" s="121"/>
      <c r="P65" s="121"/>
      <c r="Q65" s="121"/>
      <c r="R65" s="122"/>
    </row>
    <row r="66" spans="1:18" ht="12.75">
      <c r="A66" s="5"/>
      <c r="B66" s="185" t="s">
        <v>43</v>
      </c>
      <c r="C66" s="186"/>
      <c r="D66" s="93" t="s">
        <v>27</v>
      </c>
      <c r="E66" s="131">
        <v>180</v>
      </c>
      <c r="F66" s="131"/>
      <c r="G66" s="132"/>
      <c r="H66" s="27"/>
      <c r="I66" s="15"/>
      <c r="J66" s="3"/>
      <c r="K66" s="120"/>
      <c r="L66" s="121"/>
      <c r="M66" s="121"/>
      <c r="N66" s="121"/>
      <c r="O66" s="121"/>
      <c r="P66" s="121"/>
      <c r="Q66" s="121"/>
      <c r="R66" s="122"/>
    </row>
    <row r="67" spans="1:18" ht="12.75">
      <c r="A67" s="5"/>
      <c r="B67" s="185" t="s">
        <v>44</v>
      </c>
      <c r="C67" s="186"/>
      <c r="D67" s="93" t="s">
        <v>28</v>
      </c>
      <c r="E67" s="191">
        <v>320</v>
      </c>
      <c r="F67" s="191"/>
      <c r="G67" s="192"/>
      <c r="H67" s="14"/>
      <c r="I67" s="15"/>
      <c r="J67" s="15"/>
      <c r="K67" s="15"/>
      <c r="L67" s="15"/>
      <c r="M67" s="15"/>
      <c r="N67" s="15"/>
      <c r="O67" s="15"/>
      <c r="P67" s="15"/>
      <c r="Q67" s="3"/>
      <c r="R67" s="4"/>
    </row>
    <row r="68" spans="1:18" ht="12.75">
      <c r="A68" s="5"/>
      <c r="B68" s="185" t="s">
        <v>45</v>
      </c>
      <c r="C68" s="186"/>
      <c r="D68" s="93" t="s">
        <v>29</v>
      </c>
      <c r="E68" s="191">
        <v>500</v>
      </c>
      <c r="F68" s="191"/>
      <c r="G68" s="192"/>
      <c r="H68" s="14"/>
      <c r="I68" s="15"/>
      <c r="J68" s="128"/>
      <c r="K68" s="130"/>
      <c r="L68" s="130"/>
      <c r="M68" s="130"/>
      <c r="N68" s="130"/>
      <c r="O68" s="15"/>
      <c r="P68" s="15"/>
      <c r="Q68" s="3"/>
      <c r="R68" s="4"/>
    </row>
    <row r="69" spans="1:18" ht="13.5" thickBot="1">
      <c r="A69" s="5"/>
      <c r="B69" s="220" t="s">
        <v>47</v>
      </c>
      <c r="C69" s="221"/>
      <c r="D69" s="92" t="s">
        <v>30</v>
      </c>
      <c r="E69" s="188">
        <v>1000</v>
      </c>
      <c r="F69" s="189"/>
      <c r="G69" s="190"/>
      <c r="H69" s="14"/>
      <c r="I69" s="15"/>
      <c r="J69" s="15"/>
      <c r="K69" s="15"/>
      <c r="L69" s="15"/>
      <c r="M69" s="15"/>
      <c r="N69" s="13"/>
      <c r="O69" s="15"/>
      <c r="P69" s="15"/>
      <c r="Q69" s="3"/>
      <c r="R69" s="4"/>
    </row>
    <row r="70" spans="1:18" ht="12.75">
      <c r="A70" s="5"/>
      <c r="B70" s="100" t="s">
        <v>71</v>
      </c>
      <c r="D70" s="27"/>
      <c r="E70" s="14"/>
      <c r="F70" s="14"/>
      <c r="G70" s="14"/>
      <c r="H70" s="14"/>
      <c r="I70" s="14"/>
      <c r="J70" s="15"/>
      <c r="K70" s="15"/>
      <c r="L70" s="15"/>
      <c r="M70" s="19"/>
      <c r="N70" s="29"/>
      <c r="O70" s="13"/>
      <c r="P70" s="3"/>
      <c r="Q70" s="3"/>
      <c r="R70" s="4"/>
    </row>
    <row r="71" spans="1:18" ht="12.75">
      <c r="A71" s="5"/>
      <c r="B71" s="49"/>
      <c r="C71" s="26"/>
      <c r="D71" s="14"/>
      <c r="E71" s="14"/>
      <c r="F71" s="14"/>
      <c r="G71" s="14"/>
      <c r="H71" s="14"/>
      <c r="I71" s="14"/>
      <c r="J71" s="15"/>
      <c r="K71" s="15"/>
      <c r="L71" s="15"/>
      <c r="M71" s="15"/>
      <c r="N71" s="15"/>
      <c r="O71" s="15"/>
      <c r="P71" s="15"/>
      <c r="Q71" s="15"/>
      <c r="R71" s="4"/>
    </row>
    <row r="72" spans="1:18" ht="12" customHeight="1">
      <c r="A72" s="5"/>
      <c r="B72" s="28"/>
      <c r="C72" s="16"/>
      <c r="D72" s="3"/>
      <c r="E72" s="3"/>
      <c r="F72" s="3"/>
      <c r="G72" s="3"/>
      <c r="H72" s="3"/>
      <c r="I72" s="3"/>
      <c r="J72" s="3"/>
      <c r="K72" s="3"/>
      <c r="L72" s="3"/>
      <c r="M72" s="3"/>
      <c r="O72" s="13"/>
      <c r="P72" s="18"/>
      <c r="Q72" s="3"/>
      <c r="R72" s="4"/>
    </row>
    <row r="73" spans="1:18" ht="12.75">
      <c r="A73" s="5"/>
      <c r="B73" s="216"/>
      <c r="C73" s="217"/>
      <c r="D73" s="217"/>
      <c r="E73" s="217"/>
      <c r="F73" s="217"/>
      <c r="G73" s="217"/>
      <c r="H73" s="217"/>
      <c r="I73" s="217"/>
      <c r="J73" s="217"/>
      <c r="L73" s="9"/>
      <c r="R73" s="4"/>
    </row>
    <row r="74" spans="1:18" ht="12.75" customHeight="1">
      <c r="A74" s="5"/>
      <c r="B74" s="124" t="s">
        <v>46</v>
      </c>
      <c r="C74" s="125"/>
      <c r="D74" s="125"/>
      <c r="E74" s="125"/>
      <c r="F74" s="125"/>
      <c r="G74" s="125"/>
      <c r="H74" s="125"/>
      <c r="I74" s="125"/>
      <c r="J74" s="125"/>
      <c r="K74" s="125"/>
      <c r="L74" s="125"/>
      <c r="M74" s="125"/>
      <c r="N74" s="125"/>
      <c r="O74" s="125"/>
      <c r="P74" s="3"/>
      <c r="Q74" s="3"/>
      <c r="R74" s="4"/>
    </row>
    <row r="75" spans="1:18" ht="12.75" customHeight="1">
      <c r="A75" s="5"/>
      <c r="B75" s="115"/>
      <c r="C75" s="115"/>
      <c r="D75" s="198"/>
      <c r="E75" s="199"/>
      <c r="F75" s="198"/>
      <c r="G75" s="203"/>
      <c r="H75" s="203"/>
      <c r="I75" s="203"/>
      <c r="J75" s="203"/>
      <c r="K75" s="115"/>
      <c r="L75" s="116"/>
      <c r="M75" s="117"/>
      <c r="N75" s="108"/>
      <c r="O75" s="108"/>
      <c r="P75" s="3"/>
      <c r="R75" s="4"/>
    </row>
    <row r="76" spans="1:18" ht="12.75" customHeight="1">
      <c r="A76" s="5"/>
      <c r="B76" s="118"/>
      <c r="C76" s="118"/>
      <c r="D76" s="229"/>
      <c r="E76" s="230"/>
      <c r="F76" s="214"/>
      <c r="G76" s="215"/>
      <c r="H76" s="215"/>
      <c r="I76" s="215"/>
      <c r="J76" s="215"/>
      <c r="K76" s="119"/>
      <c r="L76" s="109"/>
      <c r="M76" s="109"/>
      <c r="N76" s="109"/>
      <c r="O76" s="109"/>
      <c r="P76" s="3"/>
      <c r="Q76" s="3"/>
      <c r="R76" s="4"/>
    </row>
    <row r="77" spans="1:18" ht="12.75" customHeight="1">
      <c r="A77" s="5"/>
      <c r="B77" s="119"/>
      <c r="C77" s="119"/>
      <c r="D77" s="214"/>
      <c r="E77" s="231"/>
      <c r="F77" s="214"/>
      <c r="G77" s="215"/>
      <c r="H77" s="215"/>
      <c r="I77" s="215"/>
      <c r="J77" s="215"/>
      <c r="K77" s="119"/>
      <c r="L77" s="109"/>
      <c r="M77" s="109"/>
      <c r="N77" s="109"/>
      <c r="O77" s="109"/>
      <c r="P77" s="18"/>
      <c r="Q77" s="3"/>
      <c r="R77" s="4"/>
    </row>
    <row r="78" spans="1:18" ht="12.75" customHeight="1">
      <c r="A78" s="5"/>
      <c r="B78" s="14"/>
      <c r="C78" s="27"/>
      <c r="D78" s="126"/>
      <c r="E78" s="219"/>
      <c r="F78" s="126"/>
      <c r="G78" s="127"/>
      <c r="H78" s="127"/>
      <c r="I78" s="127"/>
      <c r="J78" s="127"/>
      <c r="K78" s="9"/>
      <c r="L78" s="101"/>
      <c r="M78" s="101"/>
      <c r="N78" s="3"/>
      <c r="O78" s="18"/>
      <c r="P78" s="102"/>
      <c r="Q78" s="7"/>
      <c r="R78" s="4"/>
    </row>
    <row r="79" spans="1:18" ht="12.75" customHeight="1">
      <c r="A79" s="5"/>
      <c r="B79" s="14"/>
      <c r="C79" s="27"/>
      <c r="D79" s="126"/>
      <c r="E79" s="219"/>
      <c r="F79" s="126"/>
      <c r="G79" s="127"/>
      <c r="H79" s="127"/>
      <c r="I79" s="127"/>
      <c r="J79" s="127"/>
      <c r="K79" s="27"/>
      <c r="L79" s="20"/>
      <c r="M79" s="20"/>
      <c r="N79" s="129"/>
      <c r="O79" s="129"/>
      <c r="P79" s="7"/>
      <c r="Q79" s="3"/>
      <c r="R79" s="4"/>
    </row>
    <row r="80" spans="1:18" ht="12.75" customHeight="1">
      <c r="A80" s="5"/>
      <c r="B80" s="14"/>
      <c r="C80" s="14"/>
      <c r="D80" s="218"/>
      <c r="E80" s="219"/>
      <c r="F80" s="126"/>
      <c r="G80" s="127"/>
      <c r="H80" s="127"/>
      <c r="I80" s="127"/>
      <c r="J80" s="127"/>
      <c r="K80" s="9"/>
      <c r="L80" s="101"/>
      <c r="M80" s="101"/>
      <c r="N80" s="3"/>
      <c r="O80" s="18"/>
      <c r="P80" s="90"/>
      <c r="Q80" s="7"/>
      <c r="R80" s="4"/>
    </row>
    <row r="81" spans="1:18" ht="12.75" customHeight="1">
      <c r="A81" s="5"/>
      <c r="B81" s="14"/>
      <c r="C81" s="14"/>
      <c r="D81" s="218"/>
      <c r="E81" s="219"/>
      <c r="F81" s="126"/>
      <c r="G81" s="127"/>
      <c r="H81" s="127"/>
      <c r="I81" s="127"/>
      <c r="J81" s="127"/>
      <c r="K81" s="27"/>
      <c r="L81" s="21"/>
      <c r="M81" s="21"/>
      <c r="N81" s="3"/>
      <c r="O81" s="13"/>
      <c r="P81" s="18"/>
      <c r="Q81" s="3"/>
      <c r="R81" s="4"/>
    </row>
    <row r="82" spans="1:18" ht="12.75" customHeight="1">
      <c r="A82" s="5"/>
      <c r="B82" s="14"/>
      <c r="C82" s="14"/>
      <c r="D82" s="218"/>
      <c r="E82" s="219"/>
      <c r="F82" s="126"/>
      <c r="G82" s="127"/>
      <c r="H82" s="127"/>
      <c r="I82" s="127"/>
      <c r="J82" s="127"/>
      <c r="K82" s="9"/>
      <c r="L82" s="12"/>
      <c r="M82" s="19"/>
      <c r="N82" s="12"/>
      <c r="O82" s="103"/>
      <c r="P82" s="3"/>
      <c r="Q82" s="3"/>
      <c r="R82" s="4"/>
    </row>
    <row r="83" spans="1:18" ht="12" customHeight="1">
      <c r="A83" s="5"/>
      <c r="E83" s="14"/>
      <c r="F83" s="22"/>
      <c r="G83" s="23"/>
      <c r="H83" s="15"/>
      <c r="I83" s="15"/>
      <c r="J83" s="15"/>
      <c r="K83" s="9"/>
      <c r="L83" s="12"/>
      <c r="M83" s="19"/>
      <c r="N83" s="12"/>
      <c r="O83" s="13"/>
      <c r="P83" s="3"/>
      <c r="Q83" s="3"/>
      <c r="R83" s="4"/>
    </row>
    <row r="84" spans="1:18" ht="29.25" customHeight="1">
      <c r="A84" s="5"/>
      <c r="B84" s="3"/>
      <c r="C84" s="54" t="s">
        <v>31</v>
      </c>
      <c r="D84" s="50"/>
      <c r="E84" s="11"/>
      <c r="F84" s="11"/>
      <c r="G84" s="11"/>
      <c r="H84" s="11"/>
      <c r="I84" s="11"/>
      <c r="J84" s="3"/>
      <c r="K84" s="55" t="s">
        <v>1</v>
      </c>
      <c r="L84" s="11"/>
      <c r="M84" s="11"/>
      <c r="N84" s="11"/>
      <c r="O84" s="3"/>
      <c r="P84" s="3"/>
      <c r="Q84" s="3"/>
      <c r="R84" s="4"/>
    </row>
    <row r="85" spans="1:18" ht="29.25" customHeight="1" thickBot="1">
      <c r="A85" s="8"/>
      <c r="B85" s="211" t="s">
        <v>35</v>
      </c>
      <c r="C85" s="212"/>
      <c r="D85" s="212"/>
      <c r="E85" s="212"/>
      <c r="F85" s="212"/>
      <c r="G85" s="212"/>
      <c r="H85" s="212"/>
      <c r="I85" s="212"/>
      <c r="J85" s="212"/>
      <c r="K85" s="212"/>
      <c r="L85" s="212"/>
      <c r="M85" s="212"/>
      <c r="N85" s="212"/>
      <c r="O85" s="212"/>
      <c r="P85" s="212"/>
      <c r="Q85" s="212"/>
      <c r="R85" s="213"/>
    </row>
    <row r="86" ht="54.75" customHeight="1" thickTop="1"/>
    <row r="87" ht="19.5" customHeight="1">
      <c r="B87" s="44" t="s">
        <v>48</v>
      </c>
    </row>
    <row r="88" ht="16.5" customHeight="1">
      <c r="I88" s="45" t="s">
        <v>49</v>
      </c>
    </row>
    <row r="89" ht="18.75" customHeight="1">
      <c r="I89" s="45" t="s">
        <v>50</v>
      </c>
    </row>
    <row r="90" ht="12.75">
      <c r="I90" s="33" t="s">
        <v>51</v>
      </c>
    </row>
    <row r="92" spans="4:14" ht="48">
      <c r="D92" s="34" t="s">
        <v>54</v>
      </c>
      <c r="E92" s="34" t="s">
        <v>52</v>
      </c>
      <c r="F92" s="35"/>
      <c r="G92" s="57" t="s">
        <v>69</v>
      </c>
      <c r="H92" s="32"/>
      <c r="I92" s="32"/>
      <c r="J92" s="32"/>
      <c r="K92" s="34" t="s">
        <v>54</v>
      </c>
      <c r="L92" s="35"/>
      <c r="M92" s="34" t="s">
        <v>52</v>
      </c>
      <c r="N92" s="34" t="s">
        <v>53</v>
      </c>
    </row>
    <row r="93" spans="4:14" ht="15.75" customHeight="1">
      <c r="D93" s="36">
        <v>3</v>
      </c>
      <c r="E93" s="37">
        <v>1</v>
      </c>
      <c r="F93" s="35"/>
      <c r="G93" s="38">
        <v>0.04104</v>
      </c>
      <c r="H93" s="32"/>
      <c r="I93" s="32"/>
      <c r="J93" s="32"/>
      <c r="K93" s="36">
        <v>32</v>
      </c>
      <c r="L93" s="35"/>
      <c r="M93" s="37">
        <v>60</v>
      </c>
      <c r="N93" s="41">
        <v>4.27776</v>
      </c>
    </row>
    <row r="94" spans="4:14" ht="18" customHeight="1">
      <c r="D94" s="36">
        <v>5</v>
      </c>
      <c r="E94" s="37">
        <v>2</v>
      </c>
      <c r="F94" s="35"/>
      <c r="G94" s="39">
        <v>0.0684</v>
      </c>
      <c r="H94" s="32"/>
      <c r="I94" s="32"/>
      <c r="J94" s="32"/>
      <c r="K94" s="36">
        <v>35</v>
      </c>
      <c r="L94" s="35"/>
      <c r="M94" s="37">
        <v>70</v>
      </c>
      <c r="N94" s="41">
        <v>4.6788</v>
      </c>
    </row>
    <row r="95" spans="4:14" ht="17.25" customHeight="1">
      <c r="D95" s="36">
        <v>6.5</v>
      </c>
      <c r="E95" s="37">
        <v>3</v>
      </c>
      <c r="F95" s="35"/>
      <c r="G95" s="39">
        <v>0.86892</v>
      </c>
      <c r="H95" s="32"/>
      <c r="I95" s="32"/>
      <c r="J95" s="32"/>
      <c r="K95" s="36">
        <v>38</v>
      </c>
      <c r="L95" s="35"/>
      <c r="M95" s="37">
        <v>80</v>
      </c>
      <c r="N95" s="41">
        <v>5.07984</v>
      </c>
    </row>
    <row r="96" spans="4:14" ht="15.75" customHeight="1">
      <c r="D96" s="36">
        <v>8</v>
      </c>
      <c r="E96" s="37">
        <v>4</v>
      </c>
      <c r="F96" s="35"/>
      <c r="G96" s="39">
        <v>1.06944</v>
      </c>
      <c r="H96" s="32"/>
      <c r="I96" s="32"/>
      <c r="J96" s="32"/>
      <c r="K96" s="36">
        <v>41</v>
      </c>
      <c r="L96" s="35"/>
      <c r="M96" s="37">
        <v>90</v>
      </c>
      <c r="N96" s="41">
        <v>5.48088</v>
      </c>
    </row>
    <row r="97" spans="4:14" ht="15.75" customHeight="1">
      <c r="D97" s="36">
        <v>9.4</v>
      </c>
      <c r="E97" s="37">
        <v>5</v>
      </c>
      <c r="F97" s="35"/>
      <c r="G97" s="39">
        <v>1.26592</v>
      </c>
      <c r="H97" s="32"/>
      <c r="I97" s="32"/>
      <c r="J97" s="32"/>
      <c r="K97" s="36">
        <v>43.5</v>
      </c>
      <c r="L97" s="35"/>
      <c r="M97" s="37">
        <v>100</v>
      </c>
      <c r="N97" s="41">
        <v>5.81508</v>
      </c>
    </row>
    <row r="98" spans="4:14" ht="16.5" customHeight="1">
      <c r="D98" s="36">
        <v>10.7</v>
      </c>
      <c r="E98" s="37">
        <v>6</v>
      </c>
      <c r="F98" s="35"/>
      <c r="G98" s="40">
        <v>1.430376</v>
      </c>
      <c r="H98" s="32"/>
      <c r="I98" s="32"/>
      <c r="J98" s="32"/>
      <c r="K98" s="36">
        <v>48</v>
      </c>
      <c r="L98" s="35"/>
      <c r="M98" s="37">
        <v>120</v>
      </c>
      <c r="N98" s="41">
        <v>6.41664</v>
      </c>
    </row>
    <row r="99" spans="4:14" ht="15.75" customHeight="1">
      <c r="D99" s="36">
        <v>11.8</v>
      </c>
      <c r="E99" s="37">
        <v>7</v>
      </c>
      <c r="F99" s="35"/>
      <c r="G99" s="38">
        <v>1.577424</v>
      </c>
      <c r="H99" s="32"/>
      <c r="I99" s="32"/>
      <c r="J99" s="32"/>
      <c r="K99" s="36">
        <v>52.5</v>
      </c>
      <c r="L99" s="35"/>
      <c r="M99" s="37">
        <v>140</v>
      </c>
      <c r="N99" s="41">
        <v>7.0182</v>
      </c>
    </row>
    <row r="100" spans="4:14" ht="15.75" customHeight="1">
      <c r="D100" s="36">
        <v>12.8</v>
      </c>
      <c r="E100" s="37">
        <v>8</v>
      </c>
      <c r="F100" s="35"/>
      <c r="G100" s="38">
        <v>1.711104</v>
      </c>
      <c r="H100" s="32"/>
      <c r="I100" s="32"/>
      <c r="J100" s="32"/>
      <c r="K100" s="36">
        <v>57</v>
      </c>
      <c r="L100" s="35"/>
      <c r="M100" s="37">
        <v>160</v>
      </c>
      <c r="N100" s="41">
        <v>7.61976</v>
      </c>
    </row>
    <row r="101" spans="4:14" ht="15.75" customHeight="1">
      <c r="D101" s="36">
        <v>13.7</v>
      </c>
      <c r="E101" s="37">
        <v>9</v>
      </c>
      <c r="F101" s="35"/>
      <c r="G101" s="38">
        <v>1.831416</v>
      </c>
      <c r="H101" s="32"/>
      <c r="I101" s="32"/>
      <c r="J101" s="32"/>
      <c r="K101" s="36">
        <v>61</v>
      </c>
      <c r="L101" s="35"/>
      <c r="M101" s="37">
        <v>180</v>
      </c>
      <c r="N101" s="41">
        <v>8.15448</v>
      </c>
    </row>
    <row r="102" spans="4:14" ht="15.75" customHeight="1">
      <c r="D102" s="36">
        <v>14.6</v>
      </c>
      <c r="E102" s="37">
        <v>10</v>
      </c>
      <c r="F102" s="35"/>
      <c r="G102" s="38">
        <v>1.951728</v>
      </c>
      <c r="H102" s="32"/>
      <c r="I102" s="32"/>
      <c r="J102" s="32"/>
      <c r="K102" s="36">
        <v>65</v>
      </c>
      <c r="L102" s="35"/>
      <c r="M102" s="37">
        <v>200</v>
      </c>
      <c r="N102" s="41">
        <v>8.6892</v>
      </c>
    </row>
    <row r="103" spans="4:14" ht="17.25" customHeight="1">
      <c r="D103" s="36">
        <v>15.4</v>
      </c>
      <c r="E103" s="37">
        <v>11</v>
      </c>
      <c r="F103" s="35"/>
      <c r="G103" s="38">
        <v>2.058672</v>
      </c>
      <c r="H103" s="32"/>
      <c r="I103" s="32"/>
      <c r="J103" s="32"/>
      <c r="K103" s="36">
        <v>70</v>
      </c>
      <c r="L103" s="35"/>
      <c r="M103" s="37">
        <v>225</v>
      </c>
      <c r="N103" s="41">
        <v>9.3576</v>
      </c>
    </row>
    <row r="104" spans="4:14" ht="15.75" customHeight="1">
      <c r="D104" s="36">
        <v>16</v>
      </c>
      <c r="E104" s="37">
        <v>12</v>
      </c>
      <c r="F104" s="35"/>
      <c r="G104" s="38">
        <v>2.13888</v>
      </c>
      <c r="H104" s="32"/>
      <c r="I104" s="32"/>
      <c r="J104" s="32"/>
      <c r="K104" s="36">
        <v>75</v>
      </c>
      <c r="L104" s="35"/>
      <c r="M104" s="37">
        <v>250</v>
      </c>
      <c r="N104" s="42">
        <v>10.026</v>
      </c>
    </row>
    <row r="105" spans="4:14" ht="18" customHeight="1">
      <c r="D105" s="36">
        <v>16.5</v>
      </c>
      <c r="E105" s="37">
        <v>13</v>
      </c>
      <c r="F105" s="35"/>
      <c r="G105" s="38">
        <v>2.20572</v>
      </c>
      <c r="H105" s="32"/>
      <c r="I105" s="32"/>
      <c r="J105" s="32"/>
      <c r="K105" s="36">
        <v>80</v>
      </c>
      <c r="L105" s="35"/>
      <c r="M105" s="37">
        <v>275</v>
      </c>
      <c r="N105" s="42">
        <v>10.6944</v>
      </c>
    </row>
    <row r="106" spans="4:14" ht="15.75" customHeight="1">
      <c r="D106" s="36">
        <v>17</v>
      </c>
      <c r="E106" s="37">
        <v>14</v>
      </c>
      <c r="F106" s="35"/>
      <c r="G106" s="38">
        <v>2.27256</v>
      </c>
      <c r="H106" s="32"/>
      <c r="I106" s="32"/>
      <c r="J106" s="32"/>
      <c r="K106" s="36">
        <v>85</v>
      </c>
      <c r="L106" s="35"/>
      <c r="M106" s="37">
        <v>300</v>
      </c>
      <c r="N106" s="41">
        <v>11.3628</v>
      </c>
    </row>
    <row r="107" spans="4:14" ht="15.75" customHeight="1">
      <c r="D107" s="36">
        <v>17.5</v>
      </c>
      <c r="E107" s="37">
        <v>15</v>
      </c>
      <c r="F107" s="35"/>
      <c r="G107" s="38">
        <v>2.3394</v>
      </c>
      <c r="H107" s="32"/>
      <c r="I107" s="32"/>
      <c r="J107" s="32"/>
      <c r="K107" s="36">
        <v>105</v>
      </c>
      <c r="L107" s="35"/>
      <c r="M107" s="37">
        <v>400</v>
      </c>
      <c r="N107" s="42">
        <v>14.0364</v>
      </c>
    </row>
    <row r="108" spans="4:14" ht="16.5" customHeight="1">
      <c r="D108" s="36">
        <v>18</v>
      </c>
      <c r="E108" s="37">
        <v>16</v>
      </c>
      <c r="F108" s="35"/>
      <c r="G108" s="38">
        <v>2.90624</v>
      </c>
      <c r="H108" s="32"/>
      <c r="I108" s="32"/>
      <c r="J108" s="32"/>
      <c r="K108" s="36">
        <v>124</v>
      </c>
      <c r="L108" s="35"/>
      <c r="M108" s="37">
        <v>500</v>
      </c>
      <c r="N108" s="42">
        <v>16.57632</v>
      </c>
    </row>
    <row r="109" spans="4:14" ht="15.75" customHeight="1">
      <c r="D109" s="36">
        <v>18.4</v>
      </c>
      <c r="E109" s="37">
        <v>17</v>
      </c>
      <c r="F109" s="35"/>
      <c r="G109" s="38">
        <v>2.459712</v>
      </c>
      <c r="H109" s="32"/>
      <c r="I109" s="32"/>
      <c r="J109" s="32"/>
      <c r="K109" s="36">
        <v>170</v>
      </c>
      <c r="L109" s="35"/>
      <c r="M109" s="37">
        <v>750</v>
      </c>
      <c r="N109" s="42">
        <v>22.7256</v>
      </c>
    </row>
    <row r="110" spans="4:14" ht="17.25" customHeight="1">
      <c r="D110" s="36">
        <v>18.8</v>
      </c>
      <c r="E110" s="37">
        <v>18</v>
      </c>
      <c r="F110" s="35"/>
      <c r="G110" s="38">
        <v>2.513184</v>
      </c>
      <c r="H110" s="32"/>
      <c r="I110" s="32"/>
      <c r="J110" s="32"/>
      <c r="K110" s="36">
        <v>208</v>
      </c>
      <c r="L110" s="35"/>
      <c r="M110" s="43">
        <v>1000</v>
      </c>
      <c r="N110" s="42">
        <v>27.80544</v>
      </c>
    </row>
    <row r="111" spans="4:14" ht="15.75" customHeight="1">
      <c r="D111" s="36">
        <v>19.2</v>
      </c>
      <c r="E111" s="37">
        <v>19</v>
      </c>
      <c r="F111" s="35"/>
      <c r="G111" s="38">
        <v>2.566656</v>
      </c>
      <c r="H111" s="32"/>
      <c r="I111" s="32"/>
      <c r="J111" s="32"/>
      <c r="K111" s="36">
        <v>239</v>
      </c>
      <c r="L111" s="35"/>
      <c r="M111" s="43">
        <v>1250</v>
      </c>
      <c r="N111" s="42">
        <v>31.94952</v>
      </c>
    </row>
    <row r="112" spans="4:14" ht="17.25" customHeight="1">
      <c r="D112" s="36">
        <v>19.6</v>
      </c>
      <c r="E112" s="37">
        <v>20</v>
      </c>
      <c r="F112" s="35"/>
      <c r="G112" s="38">
        <v>2.620128</v>
      </c>
      <c r="H112" s="32"/>
      <c r="I112" s="32"/>
      <c r="J112" s="32"/>
      <c r="K112" s="36">
        <v>269</v>
      </c>
      <c r="L112" s="35"/>
      <c r="M112" s="43">
        <v>1500</v>
      </c>
      <c r="N112" s="42">
        <v>35.95992</v>
      </c>
    </row>
    <row r="113" spans="4:14" ht="16.5" customHeight="1">
      <c r="D113" s="36">
        <v>21.5</v>
      </c>
      <c r="E113" s="37">
        <v>25</v>
      </c>
      <c r="F113" s="35"/>
      <c r="G113" s="38">
        <v>2.87412</v>
      </c>
      <c r="H113" s="32"/>
      <c r="I113" s="32"/>
      <c r="J113" s="32"/>
      <c r="K113" s="36">
        <v>297</v>
      </c>
      <c r="L113" s="35"/>
      <c r="M113" s="43">
        <v>1750</v>
      </c>
      <c r="N113" s="42">
        <v>39.70296</v>
      </c>
    </row>
    <row r="114" spans="4:14" ht="15.75" customHeight="1">
      <c r="D114" s="36">
        <v>23.3</v>
      </c>
      <c r="E114" s="37">
        <v>30</v>
      </c>
      <c r="F114" s="35"/>
      <c r="G114" s="38">
        <v>3.114744</v>
      </c>
      <c r="H114" s="32"/>
      <c r="I114" s="32"/>
      <c r="J114" s="32"/>
      <c r="K114" s="36">
        <v>325</v>
      </c>
      <c r="L114" s="35"/>
      <c r="M114" s="43">
        <v>2000</v>
      </c>
      <c r="N114" s="42">
        <v>43.446</v>
      </c>
    </row>
    <row r="115" spans="4:14" ht="16.5" customHeight="1">
      <c r="D115" s="36">
        <v>24.9</v>
      </c>
      <c r="E115" s="37">
        <v>35</v>
      </c>
      <c r="F115" s="35"/>
      <c r="G115" s="38">
        <v>3.328632</v>
      </c>
      <c r="H115" s="32"/>
      <c r="I115" s="32"/>
      <c r="J115" s="32"/>
      <c r="K115" s="36">
        <v>380</v>
      </c>
      <c r="L115" s="35"/>
      <c r="M115" s="43">
        <v>2500</v>
      </c>
      <c r="N115" s="42">
        <v>50.7984</v>
      </c>
    </row>
    <row r="116" spans="4:14" ht="15.75" customHeight="1">
      <c r="D116" s="36">
        <v>26.3</v>
      </c>
      <c r="E116" s="37">
        <v>40</v>
      </c>
      <c r="F116" s="35"/>
      <c r="G116" s="38">
        <v>3.515784</v>
      </c>
      <c r="H116" s="32"/>
      <c r="I116" s="32"/>
      <c r="J116" s="32"/>
      <c r="K116" s="36">
        <v>433</v>
      </c>
      <c r="L116" s="35"/>
      <c r="M116" s="43">
        <v>3000</v>
      </c>
      <c r="N116" s="42">
        <v>57.88344</v>
      </c>
    </row>
    <row r="117" spans="4:14" ht="15.75" customHeight="1">
      <c r="D117" s="36">
        <v>27.7</v>
      </c>
      <c r="E117" s="37">
        <v>45</v>
      </c>
      <c r="F117" s="35"/>
      <c r="G117" s="38">
        <v>3.702936</v>
      </c>
      <c r="H117" s="32"/>
      <c r="I117" s="32"/>
      <c r="J117" s="32"/>
      <c r="K117" s="36">
        <v>525</v>
      </c>
      <c r="L117" s="35"/>
      <c r="M117" s="43">
        <v>4000</v>
      </c>
      <c r="N117" s="42">
        <v>70.182</v>
      </c>
    </row>
    <row r="118" spans="2:14" ht="16.5" customHeight="1">
      <c r="B118" s="32"/>
      <c r="C118" s="32"/>
      <c r="D118" s="36">
        <v>29.1</v>
      </c>
      <c r="E118" s="37">
        <v>50</v>
      </c>
      <c r="F118" s="35"/>
      <c r="G118" s="41">
        <v>3.890088</v>
      </c>
      <c r="H118" s="32"/>
      <c r="I118" s="32"/>
      <c r="J118" s="32"/>
      <c r="K118" s="36">
        <v>593</v>
      </c>
      <c r="L118" s="35"/>
      <c r="M118" s="43">
        <v>5000</v>
      </c>
      <c r="N118" s="42">
        <v>79.27224</v>
      </c>
    </row>
    <row r="119" spans="2:12" ht="12.75">
      <c r="B119" s="32"/>
      <c r="C119" s="32"/>
      <c r="D119" s="32"/>
      <c r="E119" s="32"/>
      <c r="F119" s="32"/>
      <c r="G119" s="32"/>
      <c r="H119" s="32"/>
      <c r="I119" s="32"/>
      <c r="J119" s="32"/>
      <c r="L119" s="32"/>
    </row>
    <row r="120" ht="12.75">
      <c r="E120" s="30"/>
    </row>
    <row r="145" spans="3:4" ht="12.75">
      <c r="C145" s="10"/>
      <c r="D145" s="31"/>
    </row>
    <row r="146" spans="2:4" ht="12.75">
      <c r="B146" s="30"/>
      <c r="C146" s="10"/>
      <c r="D146" s="31"/>
    </row>
    <row r="147" spans="2:4" ht="12.75">
      <c r="B147" s="30"/>
      <c r="D147" s="31"/>
    </row>
    <row r="148" spans="2:4" ht="12.75">
      <c r="B148" s="30"/>
      <c r="D148" s="31"/>
    </row>
    <row r="149" spans="2:4" ht="12.75">
      <c r="B149" s="30"/>
      <c r="D149" s="31"/>
    </row>
    <row r="150" spans="2:4" ht="12.75">
      <c r="B150" s="30"/>
      <c r="D150" s="31"/>
    </row>
    <row r="151" spans="2:4" ht="12.75">
      <c r="B151" s="30"/>
      <c r="D151" s="31"/>
    </row>
    <row r="152" spans="2:4" ht="12.75">
      <c r="B152" s="30"/>
      <c r="D152" s="31"/>
    </row>
    <row r="153" spans="2:4" ht="12.75">
      <c r="B153" s="30"/>
      <c r="D153" s="31"/>
    </row>
    <row r="154" spans="2:4" ht="12.75">
      <c r="B154" s="30"/>
      <c r="D154" s="31"/>
    </row>
    <row r="155" spans="2:4" ht="12.75">
      <c r="B155" s="30"/>
      <c r="D155" s="31"/>
    </row>
    <row r="156" spans="2:4" ht="12.75">
      <c r="B156" s="30"/>
      <c r="D156" s="31"/>
    </row>
    <row r="157" spans="2:4" ht="12.75">
      <c r="B157" s="30"/>
      <c r="D157" s="31"/>
    </row>
    <row r="158" spans="2:4" ht="12.75">
      <c r="B158" s="30"/>
      <c r="D158" s="31"/>
    </row>
    <row r="159" spans="2:4" ht="12.75">
      <c r="B159" s="30"/>
      <c r="D159" s="31"/>
    </row>
    <row r="160" spans="2:4" ht="12.75">
      <c r="B160" s="30"/>
      <c r="D160" s="31"/>
    </row>
    <row r="161" spans="2:4" ht="12.75">
      <c r="B161" s="30"/>
      <c r="D161" s="31"/>
    </row>
    <row r="162" spans="2:4" ht="12.75">
      <c r="B162" s="30"/>
      <c r="D162" s="31"/>
    </row>
    <row r="163" spans="2:4" ht="12.75">
      <c r="B163" s="30"/>
      <c r="D163" s="31"/>
    </row>
    <row r="164" spans="2:4" ht="12.75">
      <c r="B164" s="30"/>
      <c r="D164" s="31"/>
    </row>
    <row r="165" ht="12.75">
      <c r="D165" s="31"/>
    </row>
    <row r="166" ht="12.75">
      <c r="D166" s="31"/>
    </row>
    <row r="167" ht="12.75">
      <c r="D167" s="31"/>
    </row>
    <row r="168" ht="12.75">
      <c r="D168" s="31"/>
    </row>
    <row r="169" ht="12.75">
      <c r="D169" s="31"/>
    </row>
    <row r="170" ht="12.75">
      <c r="D170" s="31"/>
    </row>
    <row r="171" ht="12.75">
      <c r="D171" s="31"/>
    </row>
  </sheetData>
  <sheetProtection/>
  <mergeCells count="149">
    <mergeCell ref="O13:R13"/>
    <mergeCell ref="B7:C7"/>
    <mergeCell ref="B8:J8"/>
    <mergeCell ref="B9:J9"/>
    <mergeCell ref="B10:J10"/>
    <mergeCell ref="B12:I12"/>
    <mergeCell ref="B13:I13"/>
    <mergeCell ref="K13:M13"/>
    <mergeCell ref="D79:E79"/>
    <mergeCell ref="F76:J76"/>
    <mergeCell ref="F81:J81"/>
    <mergeCell ref="D80:E80"/>
    <mergeCell ref="D76:E76"/>
    <mergeCell ref="E68:G68"/>
    <mergeCell ref="D81:E81"/>
    <mergeCell ref="D77:E77"/>
    <mergeCell ref="N79:O79"/>
    <mergeCell ref="F80:J80"/>
    <mergeCell ref="O22:P22"/>
    <mergeCell ref="N33:P33"/>
    <mergeCell ref="B42:R42"/>
    <mergeCell ref="B39:R39"/>
    <mergeCell ref="B48:G48"/>
    <mergeCell ref="D78:E78"/>
    <mergeCell ref="Q36:R36"/>
    <mergeCell ref="J48:Q48"/>
    <mergeCell ref="B85:R85"/>
    <mergeCell ref="F77:J77"/>
    <mergeCell ref="B62:C62"/>
    <mergeCell ref="B63:C63"/>
    <mergeCell ref="F78:J78"/>
    <mergeCell ref="B73:J73"/>
    <mergeCell ref="D82:E82"/>
    <mergeCell ref="B69:C69"/>
    <mergeCell ref="B66:C66"/>
    <mergeCell ref="F79:J79"/>
    <mergeCell ref="E61:G61"/>
    <mergeCell ref="B47:G47"/>
    <mergeCell ref="B61:C61"/>
    <mergeCell ref="B37:C37"/>
    <mergeCell ref="B55:G55"/>
    <mergeCell ref="B45:G45"/>
    <mergeCell ref="B65:C65"/>
    <mergeCell ref="B50:G50"/>
    <mergeCell ref="D75:E75"/>
    <mergeCell ref="K63:R63"/>
    <mergeCell ref="F75:J75"/>
    <mergeCell ref="K50:R53"/>
    <mergeCell ref="B56:G56"/>
    <mergeCell ref="B59:R59"/>
    <mergeCell ref="B52:G52"/>
    <mergeCell ref="B68:C68"/>
    <mergeCell ref="B67:C67"/>
    <mergeCell ref="B64:C64"/>
    <mergeCell ref="M32:N32"/>
    <mergeCell ref="O26:P26"/>
    <mergeCell ref="M24:N24"/>
    <mergeCell ref="E69:G69"/>
    <mergeCell ref="E66:G66"/>
    <mergeCell ref="E67:G67"/>
    <mergeCell ref="A57:R57"/>
    <mergeCell ref="J45:Q45"/>
    <mergeCell ref="J47:Q47"/>
    <mergeCell ref="B19:D19"/>
    <mergeCell ref="B20:D20"/>
    <mergeCell ref="B22:D22"/>
    <mergeCell ref="M29:N29"/>
    <mergeCell ref="B31:D31"/>
    <mergeCell ref="O31:P31"/>
    <mergeCell ref="M31:N31"/>
    <mergeCell ref="M23:N23"/>
    <mergeCell ref="B36:C36"/>
    <mergeCell ref="Q38:R38"/>
    <mergeCell ref="M22:N22"/>
    <mergeCell ref="N36:P36"/>
    <mergeCell ref="Q37:R37"/>
    <mergeCell ref="N38:P38"/>
    <mergeCell ref="N37:P37"/>
    <mergeCell ref="M27:N27"/>
    <mergeCell ref="M25:N25"/>
    <mergeCell ref="O30:P30"/>
    <mergeCell ref="O23:P23"/>
    <mergeCell ref="B25:D25"/>
    <mergeCell ref="B15:D16"/>
    <mergeCell ref="E15:E16"/>
    <mergeCell ref="G15:G16"/>
    <mergeCell ref="O24:P24"/>
    <mergeCell ref="O25:P25"/>
    <mergeCell ref="H15:H16"/>
    <mergeCell ref="J15:J16"/>
    <mergeCell ref="B24:D24"/>
    <mergeCell ref="B18:D18"/>
    <mergeCell ref="B2:R2"/>
    <mergeCell ref="O16:P16"/>
    <mergeCell ref="L15:L16"/>
    <mergeCell ref="B6:R6"/>
    <mergeCell ref="B3:R3"/>
    <mergeCell ref="F15:F16"/>
    <mergeCell ref="K15:K16"/>
    <mergeCell ref="R15:R16"/>
    <mergeCell ref="Q15:Q16"/>
    <mergeCell ref="M15:P15"/>
    <mergeCell ref="B4:R4"/>
    <mergeCell ref="M8:P8"/>
    <mergeCell ref="B21:D21"/>
    <mergeCell ref="M21:N21"/>
    <mergeCell ref="B23:D23"/>
    <mergeCell ref="O18:P18"/>
    <mergeCell ref="O19:P19"/>
    <mergeCell ref="M18:N18"/>
    <mergeCell ref="I15:I16"/>
    <mergeCell ref="M17:N17"/>
    <mergeCell ref="O17:P17"/>
    <mergeCell ref="O21:P21"/>
    <mergeCell ref="B17:D17"/>
    <mergeCell ref="O20:P20"/>
    <mergeCell ref="M19:N19"/>
    <mergeCell ref="M16:N16"/>
    <mergeCell ref="M20:N20"/>
    <mergeCell ref="O28:P28"/>
    <mergeCell ref="O29:P29"/>
    <mergeCell ref="O32:P32"/>
    <mergeCell ref="B26:D26"/>
    <mergeCell ref="M28:N28"/>
    <mergeCell ref="M26:N26"/>
    <mergeCell ref="O27:P27"/>
    <mergeCell ref="B32:D32"/>
    <mergeCell ref="B27:D27"/>
    <mergeCell ref="M30:N30"/>
    <mergeCell ref="J62:R62"/>
    <mergeCell ref="K65:R65"/>
    <mergeCell ref="B44:R44"/>
    <mergeCell ref="B30:D30"/>
    <mergeCell ref="B28:D28"/>
    <mergeCell ref="B29:D29"/>
    <mergeCell ref="B38:C38"/>
    <mergeCell ref="Q35:R35"/>
    <mergeCell ref="B35:C35"/>
    <mergeCell ref="N35:P35"/>
    <mergeCell ref="K66:R66"/>
    <mergeCell ref="K60:R60"/>
    <mergeCell ref="B74:O74"/>
    <mergeCell ref="F82:J82"/>
    <mergeCell ref="J64:N64"/>
    <mergeCell ref="J68:N68"/>
    <mergeCell ref="E62:G62"/>
    <mergeCell ref="E63:G63"/>
    <mergeCell ref="E64:G64"/>
    <mergeCell ref="E65:G65"/>
  </mergeCells>
  <printOptions/>
  <pageMargins left="0.16" right="0.19" top="0.67" bottom="0.26" header="0.17" footer="0.24"/>
  <pageSetup fitToHeight="3" horizontalDpi="600" verticalDpi="600" orientation="portrait" scale="95" r:id="rId2"/>
  <headerFooter alignWithMargins="0">
    <oddHeader>&amp;RLocation Number: ____________________
Account Number: ___________
Permit Number: ____________</oddHeader>
  </headerFooter>
  <rowBreaks count="1" manualBreakCount="1">
    <brk id="85"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Marlo Counsell</cp:lastModifiedBy>
  <cp:lastPrinted>2022-12-21T15:02:54Z</cp:lastPrinted>
  <dcterms:created xsi:type="dcterms:W3CDTF">2008-06-11T20:55:50Z</dcterms:created>
  <dcterms:modified xsi:type="dcterms:W3CDTF">2023-10-04T18:58:11Z</dcterms:modified>
  <cp:category/>
  <cp:version/>
  <cp:contentType/>
  <cp:contentStatus/>
</cp:coreProperties>
</file>